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на сайт" sheetId="4" r:id="rId1"/>
    <sheet name="Лист3" sheetId="3" r:id="rId2"/>
  </sheets>
  <definedNames>
    <definedName name="_xlnm.Print_Area" localSheetId="0">'на сайт'!$A$4:$O$224</definedName>
  </definedNames>
  <calcPr calcId="124519" calcOnSave="0"/>
</workbook>
</file>

<file path=xl/calcChain.xml><?xml version="1.0" encoding="utf-8"?>
<calcChain xmlns="http://schemas.openxmlformats.org/spreadsheetml/2006/main">
  <c r="F180" i="4"/>
  <c r="H180"/>
  <c r="I180"/>
  <c r="J180"/>
  <c r="M180"/>
  <c r="O180"/>
  <c r="P180"/>
  <c r="Q180"/>
  <c r="J146" l="1"/>
  <c r="I146"/>
  <c r="O173"/>
  <c r="M173"/>
  <c r="O174"/>
  <c r="O172"/>
  <c r="M172"/>
  <c r="P37"/>
  <c r="Q37"/>
  <c r="P38"/>
  <c r="Q38"/>
  <c r="P39"/>
  <c r="Q39"/>
  <c r="P42"/>
  <c r="Q42"/>
  <c r="P53"/>
  <c r="Q53"/>
  <c r="P54"/>
  <c r="Q54"/>
  <c r="P58"/>
  <c r="Q58"/>
  <c r="P59"/>
  <c r="Q59"/>
  <c r="P61"/>
  <c r="Q61"/>
  <c r="P65"/>
  <c r="Q65"/>
  <c r="P66"/>
  <c r="Q66"/>
  <c r="P69"/>
  <c r="Q69"/>
  <c r="P71"/>
  <c r="Q71"/>
  <c r="P72"/>
  <c r="Q72"/>
  <c r="P75"/>
  <c r="Q75"/>
  <c r="P76"/>
  <c r="Q76"/>
  <c r="P79"/>
  <c r="Q79"/>
  <c r="P80"/>
  <c r="Q80"/>
  <c r="P81"/>
  <c r="Q81"/>
  <c r="P82"/>
  <c r="Q82"/>
  <c r="P97"/>
  <c r="Q97"/>
  <c r="P112"/>
  <c r="Q112"/>
  <c r="P127"/>
  <c r="Q127"/>
  <c r="P129"/>
  <c r="Q129"/>
  <c r="P131"/>
  <c r="Q131"/>
  <c r="P132"/>
  <c r="Q132"/>
  <c r="P141"/>
  <c r="Q141"/>
  <c r="P143"/>
  <c r="P144"/>
  <c r="Q144"/>
  <c r="P154"/>
  <c r="Q154"/>
  <c r="P156"/>
  <c r="Q156"/>
  <c r="P157"/>
  <c r="Q157"/>
  <c r="P158"/>
  <c r="Q158"/>
  <c r="P163"/>
  <c r="Q163"/>
  <c r="P181"/>
  <c r="P182"/>
  <c r="P183"/>
  <c r="Q183"/>
  <c r="P186"/>
  <c r="Q186"/>
  <c r="P187"/>
  <c r="Q187"/>
  <c r="P189"/>
  <c r="Q189"/>
  <c r="P190"/>
  <c r="Q190"/>
  <c r="P192"/>
  <c r="P33"/>
  <c r="Q33"/>
  <c r="P34"/>
  <c r="Q34"/>
  <c r="P11"/>
  <c r="Q11"/>
  <c r="P12"/>
  <c r="Q12"/>
  <c r="P13"/>
  <c r="Q13"/>
  <c r="P14"/>
  <c r="Q14"/>
  <c r="P15"/>
  <c r="Q15"/>
  <c r="P16"/>
  <c r="Q16"/>
  <c r="P17"/>
  <c r="Q17"/>
  <c r="P10"/>
  <c r="Q10"/>
  <c r="I8"/>
  <c r="J8"/>
  <c r="I9"/>
  <c r="J9"/>
  <c r="I10"/>
  <c r="J10"/>
  <c r="I11"/>
  <c r="J11"/>
  <c r="I12"/>
  <c r="J12"/>
  <c r="I13"/>
  <c r="J13"/>
  <c r="I14"/>
  <c r="J14"/>
  <c r="I15"/>
  <c r="J15"/>
  <c r="I16"/>
  <c r="J16"/>
  <c r="I18"/>
  <c r="J18"/>
  <c r="I19"/>
  <c r="J19"/>
  <c r="I20"/>
  <c r="J20"/>
  <c r="I21"/>
  <c r="J21"/>
  <c r="I22"/>
  <c r="J22"/>
  <c r="I23"/>
  <c r="J23"/>
  <c r="I24"/>
  <c r="J24"/>
  <c r="I25"/>
  <c r="J25"/>
  <c r="I26"/>
  <c r="J26"/>
  <c r="I27"/>
  <c r="J27"/>
  <c r="I28"/>
  <c r="J28"/>
  <c r="I29"/>
  <c r="J29"/>
  <c r="I30"/>
  <c r="J30"/>
  <c r="I31"/>
  <c r="J31"/>
  <c r="I32"/>
  <c r="J32"/>
  <c r="I33"/>
  <c r="J33"/>
  <c r="I34"/>
  <c r="J34"/>
  <c r="I35"/>
  <c r="J35"/>
  <c r="I37"/>
  <c r="J37"/>
  <c r="I38"/>
  <c r="J38"/>
  <c r="I39"/>
  <c r="J39"/>
  <c r="I41"/>
  <c r="J41"/>
  <c r="I42"/>
  <c r="J42"/>
  <c r="I43"/>
  <c r="J43"/>
  <c r="I44"/>
  <c r="J44"/>
  <c r="I45"/>
  <c r="J45"/>
  <c r="I46"/>
  <c r="J46"/>
  <c r="I47"/>
  <c r="I49"/>
  <c r="J49"/>
  <c r="I51"/>
  <c r="J51"/>
  <c r="I52"/>
  <c r="J52"/>
  <c r="I53"/>
  <c r="J53"/>
  <c r="I55"/>
  <c r="J55"/>
  <c r="I56"/>
  <c r="J56"/>
  <c r="I58"/>
  <c r="J58"/>
  <c r="I59"/>
  <c r="J59"/>
  <c r="I60"/>
  <c r="J60"/>
  <c r="I61"/>
  <c r="J61"/>
  <c r="I62"/>
  <c r="J62"/>
  <c r="I64"/>
  <c r="J64"/>
  <c r="I67"/>
  <c r="J67"/>
  <c r="I68"/>
  <c r="J68"/>
  <c r="I69"/>
  <c r="J69"/>
  <c r="I70"/>
  <c r="J70"/>
  <c r="I71"/>
  <c r="J71"/>
  <c r="I72"/>
  <c r="J72"/>
  <c r="I73"/>
  <c r="J73"/>
  <c r="I74"/>
  <c r="J74"/>
  <c r="I75"/>
  <c r="J75"/>
  <c r="I76"/>
  <c r="J76"/>
  <c r="I78"/>
  <c r="J78"/>
  <c r="I79"/>
  <c r="J79"/>
  <c r="I80"/>
  <c r="J80"/>
  <c r="I81"/>
  <c r="J81"/>
  <c r="I82"/>
  <c r="J82"/>
  <c r="I83"/>
  <c r="J83"/>
  <c r="I84"/>
  <c r="J84"/>
  <c r="I87"/>
  <c r="J87"/>
  <c r="I88"/>
  <c r="J88"/>
  <c r="I89"/>
  <c r="J89"/>
  <c r="I90"/>
  <c r="J90"/>
  <c r="I92"/>
  <c r="J92"/>
  <c r="I93"/>
  <c r="J93"/>
  <c r="I94"/>
  <c r="J94"/>
  <c r="I95"/>
  <c r="J95"/>
  <c r="I96"/>
  <c r="J96"/>
  <c r="I97"/>
  <c r="J97"/>
  <c r="I98"/>
  <c r="J98"/>
  <c r="I99"/>
  <c r="J99"/>
  <c r="I100"/>
  <c r="J100"/>
  <c r="I101"/>
  <c r="J101"/>
  <c r="I102"/>
  <c r="J102"/>
  <c r="I103"/>
  <c r="J103"/>
  <c r="I104"/>
  <c r="J104"/>
  <c r="I105"/>
  <c r="J105"/>
  <c r="I106"/>
  <c r="J106"/>
  <c r="I107"/>
  <c r="J107"/>
  <c r="I108"/>
  <c r="J108"/>
  <c r="I109"/>
  <c r="J109"/>
  <c r="I110"/>
  <c r="J110"/>
  <c r="I111"/>
  <c r="J111"/>
  <c r="I112"/>
  <c r="J112"/>
  <c r="I113"/>
  <c r="J113"/>
  <c r="I114"/>
  <c r="J114"/>
  <c r="I116"/>
  <c r="J116"/>
  <c r="I117"/>
  <c r="J117"/>
  <c r="I118"/>
  <c r="J118"/>
  <c r="I119"/>
  <c r="J119"/>
  <c r="I120"/>
  <c r="J120"/>
  <c r="I121"/>
  <c r="J121"/>
  <c r="I122"/>
  <c r="J122"/>
  <c r="I123"/>
  <c r="J123"/>
  <c r="I124"/>
  <c r="J124"/>
  <c r="I125"/>
  <c r="J125"/>
  <c r="I126"/>
  <c r="J126"/>
  <c r="I127"/>
  <c r="J127"/>
  <c r="I128"/>
  <c r="J128"/>
  <c r="I129"/>
  <c r="J129"/>
  <c r="I130"/>
  <c r="J130"/>
  <c r="I131"/>
  <c r="J131"/>
  <c r="I132"/>
  <c r="J132"/>
  <c r="I133"/>
  <c r="J133"/>
  <c r="I134"/>
  <c r="J134"/>
  <c r="I135"/>
  <c r="J135"/>
  <c r="I136"/>
  <c r="J136"/>
  <c r="I137"/>
  <c r="J137"/>
  <c r="I138"/>
  <c r="J138"/>
  <c r="I139"/>
  <c r="J139"/>
  <c r="I141"/>
  <c r="J141"/>
  <c r="I142"/>
  <c r="J142"/>
  <c r="I143"/>
  <c r="I145"/>
  <c r="J145"/>
  <c r="I147"/>
  <c r="J147"/>
  <c r="I148"/>
  <c r="J148"/>
  <c r="I149"/>
  <c r="J149"/>
  <c r="I150"/>
  <c r="J150"/>
  <c r="I151"/>
  <c r="J151"/>
  <c r="I152"/>
  <c r="J152"/>
  <c r="I153"/>
  <c r="J153"/>
  <c r="I154"/>
  <c r="J154"/>
  <c r="I155"/>
  <c r="J155"/>
  <c r="I156"/>
  <c r="J156"/>
  <c r="I157"/>
  <c r="J157"/>
  <c r="I158"/>
  <c r="J158"/>
  <c r="I159"/>
  <c r="J159"/>
  <c r="I160"/>
  <c r="J160"/>
  <c r="I161"/>
  <c r="I163"/>
  <c r="J163"/>
  <c r="I165"/>
  <c r="J165"/>
  <c r="I168"/>
  <c r="J168"/>
  <c r="I171"/>
  <c r="J171"/>
  <c r="I178"/>
  <c r="J178"/>
  <c r="I181"/>
  <c r="I182"/>
  <c r="I186"/>
  <c r="J186"/>
  <c r="I187"/>
  <c r="J187"/>
  <c r="I189"/>
  <c r="J189"/>
  <c r="I190"/>
  <c r="J190"/>
  <c r="I192"/>
  <c r="I195"/>
  <c r="J195"/>
  <c r="I197"/>
  <c r="J197"/>
  <c r="I201"/>
  <c r="J201"/>
  <c r="I211"/>
  <c r="J211"/>
  <c r="I213"/>
  <c r="J213"/>
  <c r="I222"/>
  <c r="I223"/>
  <c r="J223"/>
  <c r="I224"/>
  <c r="J7"/>
  <c r="I7"/>
  <c r="H36"/>
  <c r="O224"/>
  <c r="M224"/>
  <c r="H224"/>
  <c r="F224"/>
  <c r="H223"/>
  <c r="F223"/>
  <c r="O222"/>
  <c r="M222"/>
  <c r="H222"/>
  <c r="F222"/>
  <c r="O221"/>
  <c r="M221"/>
  <c r="H221"/>
  <c r="F221"/>
  <c r="O220"/>
  <c r="M220"/>
  <c r="H220"/>
  <c r="F220"/>
  <c r="O219"/>
  <c r="M219"/>
  <c r="H219"/>
  <c r="F219"/>
  <c r="O218"/>
  <c r="M218"/>
  <c r="H218"/>
  <c r="F218"/>
  <c r="O217"/>
  <c r="M217"/>
  <c r="H217"/>
  <c r="F217"/>
  <c r="O216"/>
  <c r="M216"/>
  <c r="H216"/>
  <c r="F216"/>
  <c r="O215"/>
  <c r="M215"/>
  <c r="H215"/>
  <c r="F215"/>
  <c r="O214"/>
  <c r="M214"/>
  <c r="H214"/>
  <c r="F214"/>
  <c r="O213"/>
  <c r="M213"/>
  <c r="H213"/>
  <c r="F213"/>
  <c r="O212"/>
  <c r="M212"/>
  <c r="H212"/>
  <c r="F212"/>
  <c r="O211"/>
  <c r="M211"/>
  <c r="H211"/>
  <c r="F211"/>
  <c r="O210"/>
  <c r="M210"/>
  <c r="H210"/>
  <c r="F210"/>
  <c r="O209"/>
  <c r="M209"/>
  <c r="H209"/>
  <c r="F209"/>
  <c r="O208"/>
  <c r="M208"/>
  <c r="H208"/>
  <c r="F208"/>
  <c r="O207"/>
  <c r="M207"/>
  <c r="H207"/>
  <c r="F207"/>
  <c r="O206"/>
  <c r="M206"/>
  <c r="H206"/>
  <c r="F206"/>
  <c r="O205"/>
  <c r="M205"/>
  <c r="H205"/>
  <c r="F205"/>
  <c r="O204"/>
  <c r="M204"/>
  <c r="H204"/>
  <c r="F204"/>
  <c r="O203"/>
  <c r="M203"/>
  <c r="H203"/>
  <c r="F203"/>
  <c r="O202"/>
  <c r="M202"/>
  <c r="H202"/>
  <c r="F202"/>
  <c r="O201"/>
  <c r="M201"/>
  <c r="H201"/>
  <c r="F201"/>
  <c r="O200"/>
  <c r="M200"/>
  <c r="H200"/>
  <c r="F200"/>
  <c r="O199"/>
  <c r="M199"/>
  <c r="H199"/>
  <c r="F199"/>
  <c r="O198"/>
  <c r="M198"/>
  <c r="H198"/>
  <c r="F198"/>
  <c r="O197"/>
  <c r="M197"/>
  <c r="H197"/>
  <c r="F197"/>
  <c r="O196"/>
  <c r="M196"/>
  <c r="H196"/>
  <c r="F196"/>
  <c r="O195"/>
  <c r="M195"/>
  <c r="H195"/>
  <c r="F195"/>
  <c r="O194"/>
  <c r="M194"/>
  <c r="H194"/>
  <c r="F194"/>
  <c r="O193"/>
  <c r="M193"/>
  <c r="H193"/>
  <c r="F193"/>
  <c r="O192"/>
  <c r="M192"/>
  <c r="H192"/>
  <c r="F192"/>
  <c r="O191"/>
  <c r="M191"/>
  <c r="H191"/>
  <c r="F191"/>
  <c r="O190"/>
  <c r="M190"/>
  <c r="H190"/>
  <c r="F190"/>
  <c r="O189"/>
  <c r="M189"/>
  <c r="H189"/>
  <c r="F189"/>
  <c r="O188"/>
  <c r="M188"/>
  <c r="H188"/>
  <c r="F188"/>
  <c r="O187"/>
  <c r="M187"/>
  <c r="H187"/>
  <c r="F187"/>
  <c r="O186"/>
  <c r="M186"/>
  <c r="H186"/>
  <c r="F186"/>
  <c r="O183"/>
  <c r="M183"/>
  <c r="H183"/>
  <c r="F183"/>
  <c r="O182"/>
  <c r="M182"/>
  <c r="H182"/>
  <c r="F182"/>
  <c r="O181"/>
  <c r="M181"/>
  <c r="H181"/>
  <c r="F181"/>
  <c r="O178"/>
  <c r="M178"/>
  <c r="H178"/>
  <c r="F178"/>
  <c r="O171"/>
  <c r="H171"/>
  <c r="F171"/>
  <c r="O168"/>
  <c r="M168"/>
  <c r="H168"/>
  <c r="F168"/>
  <c r="H165"/>
  <c r="F165"/>
  <c r="H164"/>
  <c r="F164"/>
  <c r="O163"/>
  <c r="M163"/>
  <c r="H163"/>
  <c r="F163"/>
  <c r="H162"/>
  <c r="O161"/>
  <c r="M161"/>
  <c r="H161"/>
  <c r="F161"/>
  <c r="O160"/>
  <c r="M160"/>
  <c r="H160"/>
  <c r="F160"/>
  <c r="O159"/>
  <c r="M159"/>
  <c r="H159"/>
  <c r="F159"/>
  <c r="O158"/>
  <c r="M158"/>
  <c r="H158"/>
  <c r="F158"/>
  <c r="O157"/>
  <c r="M157"/>
  <c r="H157"/>
  <c r="F157"/>
  <c r="O156"/>
  <c r="M156"/>
  <c r="H156"/>
  <c r="F156"/>
  <c r="H155"/>
  <c r="F155"/>
  <c r="O154"/>
  <c r="M154"/>
  <c r="H154"/>
  <c r="F154"/>
  <c r="O153"/>
  <c r="M153"/>
  <c r="H153"/>
  <c r="F153"/>
  <c r="O152"/>
  <c r="M152"/>
  <c r="H152"/>
  <c r="F152"/>
  <c r="O151"/>
  <c r="M151"/>
  <c r="H151"/>
  <c r="F151"/>
  <c r="O150"/>
  <c r="M150"/>
  <c r="H150"/>
  <c r="F150"/>
  <c r="O149"/>
  <c r="M149"/>
  <c r="H149"/>
  <c r="F149"/>
  <c r="O148"/>
  <c r="M148"/>
  <c r="H148"/>
  <c r="F148"/>
  <c r="O147"/>
  <c r="M147"/>
  <c r="H147"/>
  <c r="F147"/>
  <c r="O145"/>
  <c r="M145"/>
  <c r="H145"/>
  <c r="F145"/>
  <c r="O144"/>
  <c r="M144"/>
  <c r="H144"/>
  <c r="F144"/>
  <c r="O143"/>
  <c r="M143"/>
  <c r="H143"/>
  <c r="F143"/>
  <c r="O142"/>
  <c r="M142"/>
  <c r="H142"/>
  <c r="F142"/>
  <c r="O141"/>
  <c r="M141"/>
  <c r="H141"/>
  <c r="F141"/>
  <c r="O140"/>
  <c r="M140"/>
  <c r="H140"/>
  <c r="F140"/>
  <c r="O139"/>
  <c r="M139"/>
  <c r="H139"/>
  <c r="F139"/>
  <c r="O138"/>
  <c r="M138"/>
  <c r="H138"/>
  <c r="F138"/>
  <c r="O137"/>
  <c r="M137"/>
  <c r="H137"/>
  <c r="F137"/>
  <c r="O136"/>
  <c r="M136"/>
  <c r="H136"/>
  <c r="F136"/>
  <c r="O135"/>
  <c r="M135"/>
  <c r="H135"/>
  <c r="F135"/>
  <c r="O134"/>
  <c r="M134"/>
  <c r="H134"/>
  <c r="F134"/>
  <c r="O133"/>
  <c r="M133"/>
  <c r="H133"/>
  <c r="F133"/>
  <c r="O132"/>
  <c r="M132"/>
  <c r="H132"/>
  <c r="F132"/>
  <c r="O131"/>
  <c r="M131"/>
  <c r="H131"/>
  <c r="F131"/>
  <c r="O130"/>
  <c r="M130"/>
  <c r="H130"/>
  <c r="F130"/>
  <c r="O129"/>
  <c r="M129"/>
  <c r="H129"/>
  <c r="F129"/>
  <c r="O128"/>
  <c r="M128"/>
  <c r="H128"/>
  <c r="F128"/>
  <c r="O127"/>
  <c r="M127"/>
  <c r="H127"/>
  <c r="F127"/>
  <c r="O126"/>
  <c r="M126"/>
  <c r="H126"/>
  <c r="F126"/>
  <c r="O125"/>
  <c r="M125"/>
  <c r="H125"/>
  <c r="F125"/>
  <c r="O124"/>
  <c r="M124"/>
  <c r="H124"/>
  <c r="F124"/>
  <c r="O123"/>
  <c r="M123"/>
  <c r="H123"/>
  <c r="F123"/>
  <c r="O122"/>
  <c r="M122"/>
  <c r="H122"/>
  <c r="F122"/>
  <c r="O121"/>
  <c r="M121"/>
  <c r="H121"/>
  <c r="F121"/>
  <c r="O120"/>
  <c r="M120"/>
  <c r="H120"/>
  <c r="F120"/>
  <c r="O119"/>
  <c r="M119"/>
  <c r="H119"/>
  <c r="F119"/>
  <c r="O118"/>
  <c r="M118"/>
  <c r="H118"/>
  <c r="F118"/>
  <c r="O117"/>
  <c r="M117"/>
  <c r="H117"/>
  <c r="F117"/>
  <c r="O116"/>
  <c r="M116"/>
  <c r="H116"/>
  <c r="F116"/>
  <c r="O115"/>
  <c r="M115"/>
  <c r="H115"/>
  <c r="F115"/>
  <c r="O114"/>
  <c r="M114"/>
  <c r="H114"/>
  <c r="F114"/>
  <c r="O113"/>
  <c r="M113"/>
  <c r="H113"/>
  <c r="F113"/>
  <c r="O112"/>
  <c r="M112"/>
  <c r="H112"/>
  <c r="F112"/>
  <c r="O111"/>
  <c r="M111"/>
  <c r="H111"/>
  <c r="F111"/>
  <c r="O110"/>
  <c r="M110"/>
  <c r="H110"/>
  <c r="F110"/>
  <c r="O109"/>
  <c r="M109"/>
  <c r="H109"/>
  <c r="F109"/>
  <c r="O108"/>
  <c r="M108"/>
  <c r="H108"/>
  <c r="F108"/>
  <c r="O107"/>
  <c r="M107"/>
  <c r="H107"/>
  <c r="F107"/>
  <c r="O106"/>
  <c r="M106"/>
  <c r="H106"/>
  <c r="F106"/>
  <c r="O105"/>
  <c r="M105"/>
  <c r="H105"/>
  <c r="F105"/>
  <c r="O104"/>
  <c r="M104"/>
  <c r="H104"/>
  <c r="F104"/>
  <c r="O103"/>
  <c r="M103"/>
  <c r="H103"/>
  <c r="F103"/>
  <c r="O102"/>
  <c r="M102"/>
  <c r="H102"/>
  <c r="F102"/>
  <c r="O101"/>
  <c r="M101"/>
  <c r="H101"/>
  <c r="F101"/>
  <c r="O100"/>
  <c r="M100"/>
  <c r="H100"/>
  <c r="F100"/>
  <c r="O99"/>
  <c r="M99"/>
  <c r="H99"/>
  <c r="F99"/>
  <c r="O98"/>
  <c r="M98"/>
  <c r="H98"/>
  <c r="F98"/>
  <c r="O97"/>
  <c r="M97"/>
  <c r="H97"/>
  <c r="F97"/>
  <c r="O96"/>
  <c r="M96"/>
  <c r="H96"/>
  <c r="F96"/>
  <c r="O95"/>
  <c r="M95"/>
  <c r="H95"/>
  <c r="F95"/>
  <c r="H94"/>
  <c r="F94"/>
  <c r="H93"/>
  <c r="F93"/>
  <c r="O92"/>
  <c r="M92"/>
  <c r="H92"/>
  <c r="F92"/>
  <c r="O91"/>
  <c r="M91"/>
  <c r="H91"/>
  <c r="F91"/>
  <c r="O90"/>
  <c r="M90"/>
  <c r="H90"/>
  <c r="F90"/>
  <c r="O89"/>
  <c r="M89"/>
  <c r="H89"/>
  <c r="F89"/>
  <c r="O88"/>
  <c r="M88"/>
  <c r="H88"/>
  <c r="F88"/>
  <c r="O87"/>
  <c r="M87"/>
  <c r="H87"/>
  <c r="F87"/>
  <c r="O85"/>
  <c r="M85"/>
  <c r="H85"/>
  <c r="F85"/>
  <c r="O84"/>
  <c r="M84"/>
  <c r="H84"/>
  <c r="F84"/>
  <c r="O83"/>
  <c r="M83"/>
  <c r="H83"/>
  <c r="F83"/>
  <c r="O82"/>
  <c r="M82"/>
  <c r="H82"/>
  <c r="F82"/>
  <c r="O81"/>
  <c r="M81"/>
  <c r="H81"/>
  <c r="F81"/>
  <c r="O80"/>
  <c r="M80"/>
  <c r="H80"/>
  <c r="F80"/>
  <c r="O79"/>
  <c r="M79"/>
  <c r="H79"/>
  <c r="F79"/>
  <c r="H78"/>
  <c r="F78"/>
  <c r="H77"/>
  <c r="F77"/>
  <c r="O76"/>
  <c r="M76"/>
  <c r="H76"/>
  <c r="F76"/>
  <c r="O75"/>
  <c r="M75"/>
  <c r="H75"/>
  <c r="F75"/>
  <c r="O74"/>
  <c r="M74"/>
  <c r="H74"/>
  <c r="F74"/>
  <c r="O73"/>
  <c r="M73"/>
  <c r="H73"/>
  <c r="F73"/>
  <c r="O72"/>
  <c r="M72"/>
  <c r="H72"/>
  <c r="F72"/>
  <c r="O71"/>
  <c r="M71"/>
  <c r="H71"/>
  <c r="F71"/>
  <c r="O70"/>
  <c r="M70"/>
  <c r="H70"/>
  <c r="F70"/>
  <c r="O69"/>
  <c r="M69"/>
  <c r="H69"/>
  <c r="F69"/>
  <c r="O68"/>
  <c r="M68"/>
  <c r="H68"/>
  <c r="F68"/>
  <c r="O67"/>
  <c r="M67"/>
  <c r="H67"/>
  <c r="F67"/>
  <c r="O66"/>
  <c r="M66"/>
  <c r="H66"/>
  <c r="F66"/>
  <c r="O65"/>
  <c r="M65"/>
  <c r="H65"/>
  <c r="F65"/>
  <c r="O64"/>
  <c r="M64"/>
  <c r="H64"/>
  <c r="F64"/>
  <c r="O63"/>
  <c r="M63"/>
  <c r="H63"/>
  <c r="F63"/>
  <c r="O62"/>
  <c r="M62"/>
  <c r="H62"/>
  <c r="F62"/>
  <c r="O61"/>
  <c r="M61"/>
  <c r="H61"/>
  <c r="F61"/>
  <c r="O60"/>
  <c r="M60"/>
  <c r="H60"/>
  <c r="F60"/>
  <c r="O59"/>
  <c r="M59"/>
  <c r="H59"/>
  <c r="F59"/>
  <c r="O58"/>
  <c r="M58"/>
  <c r="H58"/>
  <c r="F58"/>
  <c r="O57"/>
  <c r="M57"/>
  <c r="H57"/>
  <c r="F57"/>
  <c r="O56"/>
  <c r="M56"/>
  <c r="H56"/>
  <c r="F56"/>
  <c r="O55"/>
  <c r="M55"/>
  <c r="H55"/>
  <c r="F55"/>
  <c r="O54"/>
  <c r="M54"/>
  <c r="H54"/>
  <c r="F54"/>
  <c r="O53"/>
  <c r="M53"/>
  <c r="H53"/>
  <c r="F53"/>
  <c r="O52"/>
  <c r="M52"/>
  <c r="H52"/>
  <c r="F52"/>
  <c r="O51"/>
  <c r="M51"/>
  <c r="H51"/>
  <c r="F51"/>
  <c r="O49"/>
  <c r="M49"/>
  <c r="H49"/>
  <c r="F49"/>
  <c r="O47"/>
  <c r="M47"/>
  <c r="H47"/>
  <c r="F47"/>
  <c r="O46"/>
  <c r="M46"/>
  <c r="H46"/>
  <c r="F46"/>
  <c r="O45"/>
  <c r="M45"/>
  <c r="H45"/>
  <c r="F45"/>
  <c r="O44"/>
  <c r="M44"/>
  <c r="H44"/>
  <c r="F44"/>
  <c r="O43"/>
  <c r="M43"/>
  <c r="H43"/>
  <c r="F43"/>
  <c r="O42"/>
  <c r="M42"/>
  <c r="H42"/>
  <c r="F42"/>
  <c r="O41"/>
  <c r="M41"/>
  <c r="H41"/>
  <c r="F41"/>
  <c r="O40"/>
  <c r="M40"/>
  <c r="H40"/>
  <c r="F40"/>
  <c r="O39"/>
  <c r="M39"/>
  <c r="H39"/>
  <c r="F39"/>
  <c r="O38"/>
  <c r="M38"/>
  <c r="H38"/>
  <c r="F38"/>
  <c r="O37"/>
  <c r="M37"/>
  <c r="H37"/>
  <c r="F37"/>
  <c r="O35"/>
  <c r="M35"/>
  <c r="H35"/>
  <c r="F35"/>
  <c r="O34"/>
  <c r="M34"/>
  <c r="H34"/>
  <c r="F34"/>
  <c r="O33"/>
  <c r="M33"/>
  <c r="H33"/>
  <c r="F33"/>
  <c r="H32"/>
  <c r="F32"/>
  <c r="H31"/>
  <c r="F31"/>
  <c r="H30"/>
  <c r="F30"/>
  <c r="H29"/>
  <c r="F29"/>
  <c r="H28"/>
  <c r="F28"/>
  <c r="H27"/>
  <c r="F27"/>
  <c r="H26"/>
  <c r="F26"/>
  <c r="H25"/>
  <c r="F25"/>
  <c r="H24"/>
  <c r="F24"/>
  <c r="H23"/>
  <c r="F23"/>
  <c r="H22"/>
  <c r="F22"/>
  <c r="H21"/>
  <c r="F21"/>
  <c r="H20"/>
  <c r="F20"/>
  <c r="H19"/>
  <c r="F19"/>
  <c r="H18"/>
  <c r="F18"/>
  <c r="O17"/>
  <c r="M17"/>
  <c r="O16"/>
  <c r="M16"/>
  <c r="H16"/>
  <c r="F16"/>
  <c r="O15"/>
  <c r="M15"/>
  <c r="H15"/>
  <c r="F15"/>
  <c r="O14"/>
  <c r="M14"/>
  <c r="H14"/>
  <c r="F14"/>
  <c r="O13"/>
  <c r="M13"/>
  <c r="H13"/>
  <c r="F13"/>
  <c r="O12"/>
  <c r="M12"/>
  <c r="H12"/>
  <c r="F12"/>
  <c r="O11"/>
  <c r="M11"/>
  <c r="H11"/>
  <c r="F11"/>
  <c r="O10"/>
  <c r="M10"/>
  <c r="H10"/>
  <c r="F10"/>
  <c r="H9"/>
  <c r="F9"/>
  <c r="H8"/>
  <c r="F8"/>
  <c r="H7"/>
  <c r="F7"/>
</calcChain>
</file>

<file path=xl/sharedStrings.xml><?xml version="1.0" encoding="utf-8"?>
<sst xmlns="http://schemas.openxmlformats.org/spreadsheetml/2006/main" count="371" uniqueCount="286">
  <si>
    <t>Объем по нас. (год)</t>
  </si>
  <si>
    <t>Водоснабжение</t>
  </si>
  <si>
    <t>Водоотведение</t>
  </si>
  <si>
    <t>Наименование организации</t>
  </si>
  <si>
    <t>№ п/п</t>
  </si>
  <si>
    <t>МО</t>
  </si>
  <si>
    <t>ООО "Жилищник"</t>
  </si>
  <si>
    <t>ООО "Теткинское МУП ЖКХ"</t>
  </si>
  <si>
    <t>ООО "Коммунальщик Плюс"</t>
  </si>
  <si>
    <t>МУП "Районное коммунальное хозяйство"</t>
  </si>
  <si>
    <t>ООО "Управляющая компания жилищно-коммунального хозяйства пос. Солнечный"</t>
  </si>
  <si>
    <t>ООО "НИАГАРА+"</t>
  </si>
  <si>
    <t xml:space="preserve">ООО "КОММУНАЛЬНЫЙ" </t>
  </si>
  <si>
    <t>ООО "СЭМЗ"</t>
  </si>
  <si>
    <t>АНО "Водоснабжение Алексеевского сельсовета"</t>
  </si>
  <si>
    <t>ООО Управляющая компания "Заказчик Касторное"</t>
  </si>
  <si>
    <t>АНО "Водоснабжение Бычковского сельсовета"</t>
  </si>
  <si>
    <t>АНО "Водоснабжение Верхнеграйворонского сельсовета"</t>
  </si>
  <si>
    <t>АНО "Водоснабжение Краснознаменского сельсовета"</t>
  </si>
  <si>
    <t>АНО "Водоснабжение с. Орехово"</t>
  </si>
  <si>
    <t>ООО УК "Айсберг+"</t>
  </si>
  <si>
    <t xml:space="preserve">ОАО «Российские железные дороги» в лице филиала – «Юго-Восточной дирекции по тепловодоснабжению» - структурного подразделения Центральной дирекции по тепловодоснабжению» (Белгородский территориальный участок) </t>
  </si>
  <si>
    <t>ООО "Промконсервы"</t>
  </si>
  <si>
    <t>ООО "УК Конышевская"</t>
  </si>
  <si>
    <t>АНО "Водоснабжение с. Старая Белица"</t>
  </si>
  <si>
    <t>МУП ВЖКХ с.Коренево</t>
  </si>
  <si>
    <t>МУП ЖКХ администрации Пушкарского сельсовета</t>
  </si>
  <si>
    <t>МУП ВКХ администрации Шептуховского сельсовета</t>
  </si>
  <si>
    <t>МУП ЖКХ "Родник"</t>
  </si>
  <si>
    <t>ООО "Санаторий "Моква"</t>
  </si>
  <si>
    <t>ООО "Водоканал" п. им. К. Либкнехта</t>
  </si>
  <si>
    <t>МУП Дружненское ЖКХ</t>
  </si>
  <si>
    <t>МУП "Иванинское ЖКХ"</t>
  </si>
  <si>
    <t>МУП "Курчатовское районное ЖКХ"</t>
  </si>
  <si>
    <t>АНО "Водоснабжение с. Марица"</t>
  </si>
  <si>
    <t xml:space="preserve">ООО "ЖКХ с. Сейм" </t>
  </si>
  <si>
    <t>ООО "ЖКХ с. Мантурово"</t>
  </si>
  <si>
    <t>АНО "Водоснабжение с. Останино"</t>
  </si>
  <si>
    <t>АНО "Водоснабжение с. Куськино"</t>
  </si>
  <si>
    <t>АНО "Водоснабжение с. Репецкая Плата"</t>
  </si>
  <si>
    <t>АНО "Водоснабжение с. Большие Бутырки"</t>
  </si>
  <si>
    <t>АНО "Водоснабжение с. Мяснянка"</t>
  </si>
  <si>
    <t>АНО "Водоснабжение с. Роговое"</t>
  </si>
  <si>
    <t>АНО "Водоснабжение с. Пузачи"</t>
  </si>
  <si>
    <t>АНО "Водоснабжение с. Заречье"</t>
  </si>
  <si>
    <t>АНО "Водоснабжение с. Крутые Верхи"</t>
  </si>
  <si>
    <t>АНО "Водоснабжение с. Стужень"</t>
  </si>
  <si>
    <t>АНО "Водоснабжение с. Репец"</t>
  </si>
  <si>
    <t>АНО "Водоснабжение с.Ястребовка"</t>
  </si>
  <si>
    <t>АНО "Водоснабжение с. 1-е Засеймье"</t>
  </si>
  <si>
    <t>АНО "Водоснабжение с. 2-е Засеймье"</t>
  </si>
  <si>
    <t>МБУ "ОХО" поселка Медвенка</t>
  </si>
  <si>
    <t>АНО "Водоснабжение МО "Нижнереутчанский сельсовет"</t>
  </si>
  <si>
    <t>АНО "Водоснабжение с. Усланка"</t>
  </si>
  <si>
    <t>АНО "Водоснабжение Рудавского сельсовета"</t>
  </si>
  <si>
    <t>АНО "Водоснабжение сёл Каменского сельсовета"</t>
  </si>
  <si>
    <t>АНО "Водоснабжение Афанасьевского сельсовета"</t>
  </si>
  <si>
    <t>АНО "Водоснабжение Зоринского сельсовета"</t>
  </si>
  <si>
    <t>ООО "ЖКХ п. Прямицыно"</t>
  </si>
  <si>
    <t>АНО "Водоснабжение с. Горяйново"</t>
  </si>
  <si>
    <t>ООО "Жилищно-коммунальный сервис п. Возы"</t>
  </si>
  <si>
    <t>АНО "Водоснабжение с. 1-е Поныри"</t>
  </si>
  <si>
    <t>МУП "Жилкомсервис п. Поныри"</t>
  </si>
  <si>
    <t>ООО "УниверсалСтройСервис"</t>
  </si>
  <si>
    <t>МУП "ЖКХ Студенок"</t>
  </si>
  <si>
    <t>МАУ "Служба заказчика по ЖКУ Козинского сельсовета"</t>
  </si>
  <si>
    <t>МАУ "Служба заказчика по ЖКУ Октябрьского сельсовета"</t>
  </si>
  <si>
    <t>ООО "Водолей" Березники</t>
  </si>
  <si>
    <t>МУ "Служба заказчика по ЖКУ Крупецкого сельсовета"</t>
  </si>
  <si>
    <t>МАУ "Служба заказчика по ЖКУ Нехаевского сельсовета"</t>
  </si>
  <si>
    <t>МАУ "Служба заказчика по ЖКУ Щекинского сельсовета"</t>
  </si>
  <si>
    <t>МАУ "Малогнеушевское ЖКХ"</t>
  </si>
  <si>
    <t>ФГБУ  "Санаторий "Марьино"</t>
  </si>
  <si>
    <t>МАУ "Марьинское ЖКХ"</t>
  </si>
  <si>
    <t>МУП "Кшенское" поселка Кшенский</t>
  </si>
  <si>
    <t>АНО "Водоснабжение Советского сельсовета"</t>
  </si>
  <si>
    <t>ООО "Солнцевское ЖКХ"</t>
  </si>
  <si>
    <t>МУП "Шумаковское"</t>
  </si>
  <si>
    <t>АНО "Водоснабжение Мартыновского сельсовета"</t>
  </si>
  <si>
    <t>АНО "Водоснабжение Воробжанского сельсовета"</t>
  </si>
  <si>
    <t>АНО "Водоснабжение Уланковского сельсовета"</t>
  </si>
  <si>
    <t>АНО "Водоснабжение Махновского сельсовета"</t>
  </si>
  <si>
    <t>АНО "Водоснабжение Борковского сельсовета"</t>
  </si>
  <si>
    <t>МУП  "Водопроводного и жилищно-коммунального хозяйства" село Замостье при М.О. "Замостянский сельсовет"</t>
  </si>
  <si>
    <t>ООО "Тимжилсервис"</t>
  </si>
  <si>
    <t>ООО "Хомутовское ЖКХ"</t>
  </si>
  <si>
    <t>МУП "Водоканал-сервис" п.Черемисиново</t>
  </si>
  <si>
    <t>АНО "Водоснабжение-Охочевка"</t>
  </si>
  <si>
    <t>АНО "ЖКХ Щигровского района"</t>
  </si>
  <si>
    <t>Муниципальное унитарное предприятие "Курские городские коммунальные тепловые сети"</t>
  </si>
  <si>
    <t>ООО "Курскхимволокно"</t>
  </si>
  <si>
    <t>МУП "Курскводоканал"</t>
  </si>
  <si>
    <t>ООО "Водозабор"</t>
  </si>
  <si>
    <t>АО "ТЭСК"</t>
  </si>
  <si>
    <t>ОАО «Российские железные дороги» в лице филиала – «Орловско-Курского регионального участка Московской дирекции по тепловодоснабжению» - структурное подразделение Центральной дирекции по тепловодоснабжению» в рамках границ Курской области</t>
  </si>
  <si>
    <t>МУП "Горводоканал"</t>
  </si>
  <si>
    <t>МУП "ГТС"</t>
  </si>
  <si>
    <t>ООО "Водоканал"</t>
  </si>
  <si>
    <t>ОАО "Сахарный комбинат Льговский"</t>
  </si>
  <si>
    <t>ООО "Щигровские коммунальные сети"</t>
  </si>
  <si>
    <t>МУП ВКХ г. Суджи</t>
  </si>
  <si>
    <t>ОАО "Суджанский маслодельный комбинат"</t>
  </si>
  <si>
    <t>МП "Водоканал"</t>
  </si>
  <si>
    <t>Золотухинский район</t>
  </si>
  <si>
    <t>Касторенский район</t>
  </si>
  <si>
    <t>Конышевский район</t>
  </si>
  <si>
    <t>Кореневский район</t>
  </si>
  <si>
    <t>Курский район</t>
  </si>
  <si>
    <t>Курчатовский район</t>
  </si>
  <si>
    <t>Мантуровский район</t>
  </si>
  <si>
    <t>Медвенский район</t>
  </si>
  <si>
    <t>Обоянский район</t>
  </si>
  <si>
    <t>Октябрьский район</t>
  </si>
  <si>
    <t>Поныровский район</t>
  </si>
  <si>
    <t>Пристенский район</t>
  </si>
  <si>
    <t>Рыльский район</t>
  </si>
  <si>
    <t>Советский район, Советский сс</t>
  </si>
  <si>
    <t>Солнцевский район</t>
  </si>
  <si>
    <t>Суджанский район</t>
  </si>
  <si>
    <t>Тимский район, п. Тим</t>
  </si>
  <si>
    <t>Хомутовский район, п. Хомутовка</t>
  </si>
  <si>
    <t>Хомутовский район</t>
  </si>
  <si>
    <t>Черемисиновский район</t>
  </si>
  <si>
    <t>Щигровский район, Охочевский сс</t>
  </si>
  <si>
    <t>Щигровский район, Пригородненский сс</t>
  </si>
  <si>
    <t>г. Курск</t>
  </si>
  <si>
    <t>г. Железногорск</t>
  </si>
  <si>
    <t>г. Курчатов</t>
  </si>
  <si>
    <t>г. Льгов</t>
  </si>
  <si>
    <t>г. Щигры</t>
  </si>
  <si>
    <t>г. Обоянь</t>
  </si>
  <si>
    <t>г. Суджа</t>
  </si>
  <si>
    <t>г. Дмитриев</t>
  </si>
  <si>
    <t>г. Фатеж</t>
  </si>
  <si>
    <t>МУП ЖКХ Беловского района</t>
  </si>
  <si>
    <t xml:space="preserve">Апальковский </t>
  </si>
  <si>
    <t>Тазовский</t>
  </si>
  <si>
    <t>Золотухинский район, Ануфриевский сс</t>
  </si>
  <si>
    <t>Золотухинский район, Донской сс</t>
  </si>
  <si>
    <t>Золотухинский район, Новоспасский</t>
  </si>
  <si>
    <t>Касторенский район, Котовский сс</t>
  </si>
  <si>
    <t>Конышевский район: Наумовский сс, Прилепский сс</t>
  </si>
  <si>
    <t>Конышевский район: Беляевский сс, Ваблинский сс, Захарковский сс, Малогородьковский сс, Машкинский сс, Платавский сс</t>
  </si>
  <si>
    <t>Льговский район, Селекционный сс</t>
  </si>
  <si>
    <t>Обоянский район: Бабинский сс, Быкановский сс</t>
  </si>
  <si>
    <t>Обоянский район: Гридасовский сс</t>
  </si>
  <si>
    <t>Обоянский район, Котельниковский сс</t>
  </si>
  <si>
    <t>Обоянский район, Рыбино-Будский сс</t>
  </si>
  <si>
    <t>Обоянский район, Шевелевский сс</t>
  </si>
  <si>
    <t>Обоянский район, Башкатовский сс</t>
  </si>
  <si>
    <t>Советский район, Ленинский сс</t>
  </si>
  <si>
    <t>Советский район, Краснодолинский сс</t>
  </si>
  <si>
    <t>Советский район, Верхнерагозецкий сс</t>
  </si>
  <si>
    <t>Советский район, Александровский сс</t>
  </si>
  <si>
    <t>Советский район, Волжанский сс</t>
  </si>
  <si>
    <t>Фатежский район: Банинский сс, Молотычевский сс</t>
  </si>
  <si>
    <t>Фатежский район, Большеанненковский сс</t>
  </si>
  <si>
    <t>Фатежский район, Большежировский сс</t>
  </si>
  <si>
    <t>Фатежский район, Верхнехотемльский сс</t>
  </si>
  <si>
    <t>Фатежский район, Верхнелюбажский сс</t>
  </si>
  <si>
    <t>Фатежский район, Глебовский сс</t>
  </si>
  <si>
    <t>Фатежский район, Миленинский сс</t>
  </si>
  <si>
    <t>Фатежский район, Русановский сс</t>
  </si>
  <si>
    <t>Фатежский район, Солдатский сс</t>
  </si>
  <si>
    <t>Щигровский район: Большезмеинский сс,Вишневский сс, Вышнеольховатский сс, Вязовский сс, Защитенский сс, Знаменский сс, Касиновский сс, Косоржанский сс, Кривцовский сс, Крутовский сс, Мелехинский сс, Никольский сс, Озерский сс, Теребужский сс, Титовский сс, Троицкотраснянский сс</t>
  </si>
  <si>
    <t>Большесолдатский район, Любимовский сс</t>
  </si>
  <si>
    <t>Курский район, Клюквинский сельсовет</t>
  </si>
  <si>
    <t>Курчатовский район, Дружненский сс</t>
  </si>
  <si>
    <t>Курчатовский район, Чаплинский сс</t>
  </si>
  <si>
    <t>Курчатовский район, Дичнянский сс</t>
  </si>
  <si>
    <t>Курчатовский район, Макаровский и Костельцевский сс</t>
  </si>
  <si>
    <t>Курчатовский район, Колпаковский сс</t>
  </si>
  <si>
    <t>Железногорский район, Михайловский с/с</t>
  </si>
  <si>
    <t>Железногорский район, Новоандросовский с/с</t>
  </si>
  <si>
    <t>Железногорский район, Разветьевский с/с</t>
  </si>
  <si>
    <t>Железногорский район, Волковский с/с</t>
  </si>
  <si>
    <t>Железногорский район, Студенокский с/с</t>
  </si>
  <si>
    <t>г.Рыльск</t>
  </si>
  <si>
    <t>Винниковский сельсовет</t>
  </si>
  <si>
    <t>Камышинский сельсовет</t>
  </si>
  <si>
    <t>Ноздрачевский сельсовет</t>
  </si>
  <si>
    <t>Полянский сельсовет</t>
  </si>
  <si>
    <t>Полевской сельсовет</t>
  </si>
  <si>
    <t>Рышковский сельсовет</t>
  </si>
  <si>
    <t>Нижнемедведицкий сельсовет</t>
  </si>
  <si>
    <t>Новопоселеновский сельсовет</t>
  </si>
  <si>
    <t>Бесединский сельсовет</t>
  </si>
  <si>
    <t>Клюквинский сельсовет, участок п.им.маршала Жукова</t>
  </si>
  <si>
    <t>Клюквинский сельсовет, участок п.Подлесный</t>
  </si>
  <si>
    <t>Щетинский сельсовет, участок п.Искра</t>
  </si>
  <si>
    <t>Лебяженский сельсовет</t>
  </si>
  <si>
    <t>Шумаковский сельсовет</t>
  </si>
  <si>
    <t>Брежневский сельсовет</t>
  </si>
  <si>
    <t>Ворошневский сельсовет</t>
  </si>
  <si>
    <t>Щетинский сельсовет, участок п.Лазурный</t>
  </si>
  <si>
    <t>Пашковский сельсовет</t>
  </si>
  <si>
    <t>Моковский сельсовет</t>
  </si>
  <si>
    <t>Нижнемедведицкий сельсовет, участок д.Татаренкова</t>
  </si>
  <si>
    <t xml:space="preserve">Нижнемедведицкий сельсовет, участок п.Касиновский </t>
  </si>
  <si>
    <t>Золотухинский район, том числе:</t>
  </si>
  <si>
    <t>Медвенский район, Любачанский сельсовет</t>
  </si>
  <si>
    <t>Медвенский район, Панинский сельсовет</t>
  </si>
  <si>
    <t>Медвенский район, Паникинский сельсовет</t>
  </si>
  <si>
    <t>Медвенский район, Высокский сельсовет</t>
  </si>
  <si>
    <t>Медвенский район, Амосовский сельсовет</t>
  </si>
  <si>
    <t>Медвенский район, Чермошнянский сельсовет</t>
  </si>
  <si>
    <t>Медвенский район, Гостомлянский сельсовет</t>
  </si>
  <si>
    <t>Медвенский район, Китаевский сельсовет</t>
  </si>
  <si>
    <t>АНО ЖКХ Медвенского района</t>
  </si>
  <si>
    <t>ОКОУ "Школа-интернат  № 3" г. Курска"</t>
  </si>
  <si>
    <t>АО "Концерн Росэнергоатом" в лице филиала "Курская атомная станция"</t>
  </si>
  <si>
    <t>Советский район:    поселок Кшенский, Советский сс, Нижнеграйворонский сс</t>
  </si>
  <si>
    <t>МУП "РВК"</t>
  </si>
  <si>
    <t>Железногорский район, Городновский с/с</t>
  </si>
  <si>
    <t>Железногорский район, Нижнеждановский с/с</t>
  </si>
  <si>
    <t>Железногорский район, Басовский с/с</t>
  </si>
  <si>
    <t>Железногорский район, Снецкой с/с</t>
  </si>
  <si>
    <t>Железногорский район, Линецкий с/с</t>
  </si>
  <si>
    <t>Железногорский район, Рышковский с/с</t>
  </si>
  <si>
    <t>Железногорский район, Троицкий с/с</t>
  </si>
  <si>
    <t>Железногорский район, Кармановский с/с</t>
  </si>
  <si>
    <t>Железногорский район, Копенский с/с</t>
  </si>
  <si>
    <t>Железногорский район, Андросовский с/с</t>
  </si>
  <si>
    <t>Железногорский район, Веретенинский с/с</t>
  </si>
  <si>
    <t>Железногорский район, Трояновский с/с</t>
  </si>
  <si>
    <t>Беловский район:, Бобравский сс, Беличанский сс, Гирьянскийсс, Песчанский сс, Ильковский сс, Коммунаровский сс, Кондратовский сс, Корочанский сс</t>
  </si>
  <si>
    <t>Беловский район: Долгобудский сс</t>
  </si>
  <si>
    <t>Волковский с/c</t>
  </si>
  <si>
    <t>Горшеченский район: Богатыревский сс, Куньевский сс, Новомеловский сс, Солдатский сс, Быковский сс, Знаменский сс, Ключевский сс, Нижнеборковский сс, Никольский сс, Сосновский сс, Среднеапоченский сс, Старороговский сс, Удобенский сс, Ясеновский сс</t>
  </si>
  <si>
    <t>Советский район, Нижнеграйворонский сс, Мансуровский сс, Ледовский сс</t>
  </si>
  <si>
    <t>тариф с 01.01.2018 по 30.06.2018</t>
  </si>
  <si>
    <t>НВВ с 01.01.2018 по 30.06.2018</t>
  </si>
  <si>
    <t>тариф с 01.07.2018 по 31.12.2018</t>
  </si>
  <si>
    <t>НВВ с 01.07.2018 по 31.12.2018</t>
  </si>
  <si>
    <t>ФГБУ "ЦЖКУ"</t>
  </si>
  <si>
    <t>Льговский район, Иванчиковский сс</t>
  </si>
  <si>
    <t>ООО "ЖКХ Черемисиновского района"</t>
  </si>
  <si>
    <t>Льговский район, Городенский сс</t>
  </si>
  <si>
    <t>Льговский район, Большеугонский сс</t>
  </si>
  <si>
    <t>Льговский район, Кудинцевский сс</t>
  </si>
  <si>
    <t>Льговский район, Густомойский сс</t>
  </si>
  <si>
    <t>МУП "Калиновское ЖКХ" Администрации Хомутовского района</t>
  </si>
  <si>
    <t>АНО "Водоснабжение с.2-е Выгорное"</t>
  </si>
  <si>
    <t xml:space="preserve">Тимский район </t>
  </si>
  <si>
    <t>Тарифы для населения (с НДС), руб./куб.м</t>
  </si>
  <si>
    <t>Тарифы для бюджетных и прочих (с НДС), руб./куб.м</t>
  </si>
  <si>
    <t>Железногорский район п. Магнитный</t>
  </si>
  <si>
    <t xml:space="preserve">ООО "Жилищник" </t>
  </si>
  <si>
    <t>Горшеченский район п.Горшечное</t>
  </si>
  <si>
    <t>Глушковский район п.Тёткино</t>
  </si>
  <si>
    <t>Глушковский район п.Глушково</t>
  </si>
  <si>
    <t>Золотухинский район Солнечный сельсовет</t>
  </si>
  <si>
    <t>Золотухинский район Свободинский сельсовет</t>
  </si>
  <si>
    <t>Золотухинский район п.Золотухино</t>
  </si>
  <si>
    <t>Касторенский район п.Новокасторное</t>
  </si>
  <si>
    <t>Касторенский район п.Олымский</t>
  </si>
  <si>
    <t>Конышевский район п.Кошышевка</t>
  </si>
  <si>
    <t>ООО "Водник" п.Коренево</t>
  </si>
  <si>
    <t>Курский район Моковский сельсовет</t>
  </si>
  <si>
    <t>Курчатовский район п.Иванино</t>
  </si>
  <si>
    <t>Льговский район Марицкий сельсовет</t>
  </si>
  <si>
    <t>МУП КХ "Фатеж"</t>
  </si>
  <si>
    <t>АО "Курскоблводоканал"</t>
  </si>
  <si>
    <t>Большесолдатский район: Большесолдатский сс,Волоконский сс, Любостанский сс, Нижнегридинский сс, Саморядовский сс, Сторожевский сс</t>
  </si>
  <si>
    <t>Филиал "Золотухинский" ООО "КУРСКСАХАРПРОМ"</t>
  </si>
  <si>
    <t>ПАО "Квадра"</t>
  </si>
  <si>
    <t>г. Курск (транспортировка)</t>
  </si>
  <si>
    <t>г. Курск (техническая вода)</t>
  </si>
  <si>
    <t>г. Курск (питьевая вода)</t>
  </si>
  <si>
    <t>ПАО "Михайловский ГОК"</t>
  </si>
  <si>
    <t>г. Железногорск (транспортировка)</t>
  </si>
  <si>
    <t>г. Железногорск (питьевая вода)</t>
  </si>
  <si>
    <t>г. Железногорск (техническая вода)</t>
  </si>
  <si>
    <t>ООО "Олымский сахарный завод"</t>
  </si>
  <si>
    <t>Курчатовский район, Дичнянский сс (траснпортировка)</t>
  </si>
  <si>
    <t>ФКУ ИК-2 УФСИН России по Курской области</t>
  </si>
  <si>
    <t>г. Курск (водоотведение)</t>
  </si>
  <si>
    <t>г. Курск (очистка сточных вод)</t>
  </si>
  <si>
    <t>ЗАО "ЕПТК"</t>
  </si>
  <si>
    <t>г. Льгов (транспортировка)</t>
  </si>
  <si>
    <t>ТСН "Водоснабжение Солнцевского района</t>
  </si>
  <si>
    <t>Солнцевский район: Бунинский, Зуевский, Ивановский, Старолещинский, Субботинский сельсоветы</t>
  </si>
  <si>
    <t>ООО "Комфорт"</t>
  </si>
  <si>
    <t>ООО "Курские внешние коммунальные сети"</t>
  </si>
  <si>
    <t>г. Курск (транспортировка сточных вод)</t>
  </si>
  <si>
    <t>Информация об установленных тарифах в сфере водоснабжения и водоотведения на территории Курской области</t>
  </si>
</sst>
</file>

<file path=xl/styles.xml><?xml version="1.0" encoding="utf-8"?>
<styleSheet xmlns="http://schemas.openxmlformats.org/spreadsheetml/2006/main">
  <numFmts count="1">
    <numFmt numFmtId="164" formatCode="0.0"/>
  </numFmts>
  <fonts count="10">
    <font>
      <sz val="11"/>
      <color theme="1"/>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b/>
      <sz val="14"/>
      <color theme="1"/>
      <name val="Times New Roman"/>
      <family val="1"/>
      <charset val="204"/>
    </font>
    <font>
      <sz val="11"/>
      <color rgb="FF000000"/>
      <name val="Times New Roman"/>
      <family val="1"/>
      <charset val="204"/>
    </font>
    <font>
      <sz val="10"/>
      <color rgb="FF000000"/>
      <name val="Times New Roman"/>
      <family val="1"/>
      <charset val="204"/>
    </font>
    <font>
      <sz val="10"/>
      <color theme="1"/>
      <name val="Times New Roman"/>
      <family val="1"/>
      <charset val="204"/>
    </font>
    <font>
      <sz val="12"/>
      <color rgb="FF000000"/>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xf numFmtId="0" fontId="2" fillId="0" borderId="1" xfId="0" applyFont="1" applyFill="1" applyBorder="1" applyAlignment="1">
      <alignment vertical="center" wrapText="1" shrinkToFit="1"/>
    </xf>
    <xf numFmtId="0" fontId="2" fillId="0" borderId="1" xfId="0" applyFont="1" applyFill="1" applyBorder="1" applyAlignment="1">
      <alignment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shrinkToFit="1"/>
    </xf>
    <xf numFmtId="0" fontId="0" fillId="2" borderId="0" xfId="0" applyFill="1"/>
    <xf numFmtId="0" fontId="1" fillId="0" borderId="0" xfId="0" applyFont="1" applyAlignment="1">
      <alignment wrapText="1"/>
    </xf>
    <xf numFmtId="0" fontId="0" fillId="0" borderId="0" xfId="0" applyAlignment="1">
      <alignment wrapText="1"/>
    </xf>
    <xf numFmtId="0" fontId="1" fillId="0" borderId="1" xfId="0" applyFont="1" applyFill="1" applyBorder="1"/>
    <xf numFmtId="0" fontId="1" fillId="0" borderId="1" xfId="0" applyFont="1" applyFill="1" applyBorder="1" applyAlignment="1">
      <alignment wrapText="1"/>
    </xf>
    <xf numFmtId="0" fontId="1" fillId="2" borderId="0" xfId="0" applyFont="1" applyFill="1"/>
    <xf numFmtId="0" fontId="0" fillId="0" borderId="0" xfId="0" applyFill="1"/>
    <xf numFmtId="2" fontId="1" fillId="0" borderId="1" xfId="0" applyNumberFormat="1" applyFont="1" applyFill="1" applyBorder="1"/>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2" fontId="1" fillId="0" borderId="1" xfId="0" applyNumberFormat="1" applyFont="1" applyFill="1" applyBorder="1" applyAlignment="1">
      <alignment horizontal="right" vertical="center"/>
    </xf>
    <xf numFmtId="0" fontId="0" fillId="3" borderId="0" xfId="0" applyFill="1"/>
    <xf numFmtId="0" fontId="2" fillId="0" borderId="1" xfId="0" applyFont="1" applyFill="1" applyBorder="1" applyAlignment="1">
      <alignment horizontal="left"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 xfId="0" applyFont="1" applyFill="1" applyBorder="1" applyAlignment="1">
      <alignment horizontal="right"/>
    </xf>
    <xf numFmtId="0" fontId="2" fillId="0" borderId="1" xfId="0" applyFont="1" applyFill="1" applyBorder="1" applyAlignment="1">
      <alignment horizontal="center" vertical="center" wrapText="1"/>
    </xf>
    <xf numFmtId="0" fontId="2" fillId="0" borderId="1" xfId="0" applyFont="1" applyFill="1" applyBorder="1" applyAlignment="1">
      <alignment horizontal="left" wrapText="1"/>
    </xf>
    <xf numFmtId="2" fontId="9" fillId="0" borderId="1" xfId="0" applyNumberFormat="1" applyFont="1" applyFill="1" applyBorder="1" applyAlignment="1">
      <alignment horizontal="right" vertical="center"/>
    </xf>
    <xf numFmtId="0" fontId="1" fillId="0" borderId="1" xfId="0" applyFont="1" applyFill="1" applyBorder="1" applyAlignment="1">
      <alignment horizontal="center"/>
    </xf>
    <xf numFmtId="0" fontId="1" fillId="0" borderId="1" xfId="0" applyFont="1" applyFill="1" applyBorder="1" applyAlignment="1">
      <alignment horizontal="center" vertical="center" wrapText="1"/>
    </xf>
    <xf numFmtId="2" fontId="0" fillId="0" borderId="1" xfId="0" applyNumberFormat="1" applyFill="1" applyBorder="1" applyAlignment="1">
      <alignment horizontal="right" vertical="center"/>
    </xf>
    <xf numFmtId="0" fontId="1" fillId="0" borderId="1" xfId="0" applyFont="1" applyFill="1" applyBorder="1" applyAlignment="1"/>
    <xf numFmtId="0" fontId="0" fillId="0" borderId="1" xfId="0" applyFill="1" applyBorder="1" applyAlignment="1">
      <alignment horizontal="right"/>
    </xf>
    <xf numFmtId="0" fontId="0" fillId="0" borderId="1" xfId="0" applyFill="1" applyBorder="1" applyAlignment="1">
      <alignment horizontal="center" vertical="center" wrapText="1"/>
    </xf>
    <xf numFmtId="0" fontId="0" fillId="0" borderId="1" xfId="0" applyFill="1" applyBorder="1" applyAlignment="1"/>
    <xf numFmtId="2" fontId="5" fillId="0" borderId="1" xfId="0" applyNumberFormat="1" applyFont="1" applyFill="1" applyBorder="1" applyAlignment="1">
      <alignment horizontal="right" vertical="center"/>
    </xf>
    <xf numFmtId="2" fontId="6" fillId="0" borderId="1" xfId="0" applyNumberFormat="1" applyFont="1" applyFill="1" applyBorder="1" applyAlignment="1">
      <alignment horizontal="right" vertical="center"/>
    </xf>
    <xf numFmtId="0" fontId="1" fillId="0" borderId="1" xfId="0" applyFont="1" applyFill="1" applyBorder="1" applyAlignment="1">
      <alignment horizontal="left"/>
    </xf>
    <xf numFmtId="164" fontId="1" fillId="0" borderId="1" xfId="0" applyNumberFormat="1" applyFont="1" applyFill="1" applyBorder="1"/>
    <xf numFmtId="2" fontId="7" fillId="0" borderId="1" xfId="0" applyNumberFormat="1" applyFont="1" applyFill="1" applyBorder="1" applyAlignment="1">
      <alignment horizontal="right" vertical="center"/>
    </xf>
    <xf numFmtId="0" fontId="1" fillId="0" borderId="1" xfId="0" applyFont="1" applyFill="1" applyBorder="1" applyAlignment="1">
      <alignment vertical="top" wrapText="1"/>
    </xf>
    <xf numFmtId="2" fontId="8" fillId="0" borderId="1" xfId="0" applyNumberFormat="1" applyFont="1" applyFill="1" applyBorder="1" applyAlignment="1">
      <alignment horizontal="right" vertical="center"/>
    </xf>
    <xf numFmtId="0" fontId="1" fillId="0" borderId="1" xfId="0" applyFont="1" applyFill="1" applyBorder="1" applyAlignment="1">
      <alignment horizontal="center" vertical="center"/>
    </xf>
    <xf numFmtId="0" fontId="1" fillId="0" borderId="1" xfId="0" applyFont="1" applyFill="1" applyBorder="1" applyAlignment="1">
      <alignment vertical="top"/>
    </xf>
    <xf numFmtId="2" fontId="1" fillId="0" borderId="1" xfId="0" applyNumberFormat="1" applyFont="1" applyFill="1" applyBorder="1" applyAlignment="1">
      <alignment vertical="top"/>
    </xf>
    <xf numFmtId="2" fontId="1" fillId="0" borderId="1" xfId="0" applyNumberFormat="1" applyFont="1" applyFill="1" applyBorder="1" applyAlignment="1">
      <alignment vertical="top" wrapText="1"/>
    </xf>
    <xf numFmtId="0" fontId="4" fillId="0" borderId="6"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397"/>
  <sheetViews>
    <sheetView tabSelected="1" zoomScale="85" zoomScaleNormal="85" workbookViewId="0">
      <pane xSplit="3" ySplit="6" topLeftCell="D10" activePane="bottomRight" state="frozen"/>
      <selection pane="topRight" activeCell="D1" sqref="D1"/>
      <selection pane="bottomLeft" activeCell="A3" sqref="A3"/>
      <selection pane="bottomRight" activeCell="B12" sqref="B12"/>
    </sheetView>
  </sheetViews>
  <sheetFormatPr defaultRowHeight="15"/>
  <cols>
    <col min="1" max="1" width="5" customWidth="1"/>
    <col min="2" max="2" width="18.5703125" style="8" customWidth="1"/>
    <col min="3" max="3" width="22.7109375" customWidth="1"/>
    <col min="4" max="4" width="9.28515625" style="6" hidden="1" customWidth="1"/>
    <col min="5" max="5" width="11" customWidth="1"/>
    <col min="6" max="6" width="10.5703125" hidden="1" customWidth="1"/>
    <col min="7" max="7" width="12.28515625" customWidth="1"/>
    <col min="8" max="8" width="10.140625" hidden="1" customWidth="1"/>
    <col min="9" max="9" width="12.140625" customWidth="1"/>
    <col min="10" max="10" width="12.28515625" customWidth="1"/>
    <col min="11" max="11" width="9.140625" style="6" hidden="1" customWidth="1"/>
    <col min="12" max="12" width="10.42578125" customWidth="1"/>
    <col min="13" max="13" width="10" hidden="1" customWidth="1"/>
    <col min="14" max="14" width="11.7109375" customWidth="1"/>
    <col min="15" max="15" width="10.140625" hidden="1" customWidth="1"/>
    <col min="16" max="16" width="12.28515625" customWidth="1"/>
    <col min="17" max="17" width="12.85546875" customWidth="1"/>
  </cols>
  <sheetData>
    <row r="1" spans="1:17" ht="8.25" customHeight="1"/>
    <row r="2" spans="1:17" hidden="1"/>
    <row r="3" spans="1:17" ht="40.5" customHeight="1">
      <c r="A3" s="50" t="s">
        <v>285</v>
      </c>
      <c r="B3" s="50"/>
      <c r="C3" s="50"/>
      <c r="D3" s="50"/>
      <c r="E3" s="50"/>
      <c r="F3" s="50"/>
      <c r="G3" s="50"/>
      <c r="H3" s="50"/>
      <c r="I3" s="50"/>
      <c r="J3" s="50"/>
      <c r="K3" s="50"/>
      <c r="L3" s="50"/>
      <c r="M3" s="50"/>
      <c r="N3" s="50"/>
      <c r="O3" s="50"/>
      <c r="P3" s="50"/>
      <c r="Q3" s="50"/>
    </row>
    <row r="4" spans="1:17" ht="15" customHeight="1">
      <c r="A4" s="21" t="s">
        <v>4</v>
      </c>
      <c r="B4" s="20" t="s">
        <v>3</v>
      </c>
      <c r="C4" s="19" t="s">
        <v>5</v>
      </c>
      <c r="D4" s="20" t="s">
        <v>1</v>
      </c>
      <c r="E4" s="20"/>
      <c r="F4" s="20"/>
      <c r="G4" s="20"/>
      <c r="H4" s="20"/>
      <c r="I4" s="20"/>
      <c r="J4" s="20"/>
      <c r="K4" s="24" t="s">
        <v>2</v>
      </c>
      <c r="L4" s="25"/>
      <c r="M4" s="25"/>
      <c r="N4" s="25"/>
      <c r="O4" s="25"/>
      <c r="P4" s="25"/>
      <c r="Q4" s="26"/>
    </row>
    <row r="5" spans="1:17" ht="44.25" customHeight="1">
      <c r="A5" s="27"/>
      <c r="B5" s="20"/>
      <c r="C5" s="19"/>
      <c r="D5" s="14"/>
      <c r="E5" s="20" t="s">
        <v>244</v>
      </c>
      <c r="F5" s="20"/>
      <c r="G5" s="20"/>
      <c r="H5" s="20"/>
      <c r="I5" s="20" t="s">
        <v>245</v>
      </c>
      <c r="J5" s="20"/>
      <c r="K5" s="14"/>
      <c r="L5" s="20" t="s">
        <v>244</v>
      </c>
      <c r="M5" s="20"/>
      <c r="N5" s="20"/>
      <c r="O5" s="20"/>
      <c r="P5" s="20" t="s">
        <v>245</v>
      </c>
      <c r="Q5" s="20"/>
    </row>
    <row r="6" spans="1:17" ht="71.25">
      <c r="A6" s="22"/>
      <c r="B6" s="20"/>
      <c r="C6" s="19"/>
      <c r="D6" s="15" t="s">
        <v>0</v>
      </c>
      <c r="E6" s="14" t="s">
        <v>230</v>
      </c>
      <c r="F6" s="14" t="s">
        <v>231</v>
      </c>
      <c r="G6" s="14" t="s">
        <v>232</v>
      </c>
      <c r="H6" s="14" t="s">
        <v>233</v>
      </c>
      <c r="I6" s="14" t="s">
        <v>230</v>
      </c>
      <c r="J6" s="14" t="s">
        <v>232</v>
      </c>
      <c r="K6" s="15" t="s">
        <v>0</v>
      </c>
      <c r="L6" s="14" t="s">
        <v>230</v>
      </c>
      <c r="M6" s="14" t="s">
        <v>231</v>
      </c>
      <c r="N6" s="14" t="s">
        <v>232</v>
      </c>
      <c r="O6" s="14" t="s">
        <v>233</v>
      </c>
      <c r="P6" s="14" t="s">
        <v>230</v>
      </c>
      <c r="Q6" s="14" t="s">
        <v>232</v>
      </c>
    </row>
    <row r="7" spans="1:17" ht="30">
      <c r="A7" s="32">
        <v>2</v>
      </c>
      <c r="B7" s="33" t="s">
        <v>134</v>
      </c>
      <c r="C7" s="10" t="s">
        <v>226</v>
      </c>
      <c r="D7" s="9">
        <v>33.630000000000003</v>
      </c>
      <c r="E7" s="16">
        <v>23.12</v>
      </c>
      <c r="F7" s="16">
        <f>D7*E7</f>
        <v>777.52560000000005</v>
      </c>
      <c r="G7" s="16">
        <v>24.46</v>
      </c>
      <c r="H7" s="16">
        <f>D7*G7</f>
        <v>822.58980000000008</v>
      </c>
      <c r="I7" s="16">
        <f>E7</f>
        <v>23.12</v>
      </c>
      <c r="J7" s="16">
        <f>G7</f>
        <v>24.46</v>
      </c>
      <c r="K7" s="16"/>
      <c r="L7" s="16"/>
      <c r="M7" s="16"/>
      <c r="N7" s="16"/>
      <c r="O7" s="34"/>
      <c r="P7" s="34"/>
      <c r="Q7" s="34"/>
    </row>
    <row r="8" spans="1:17" ht="135">
      <c r="A8" s="32"/>
      <c r="B8" s="33"/>
      <c r="C8" s="10" t="s">
        <v>225</v>
      </c>
      <c r="D8" s="9">
        <v>317.89</v>
      </c>
      <c r="E8" s="16">
        <v>45.32</v>
      </c>
      <c r="F8" s="16">
        <f t="shared" ref="F8:F84" si="0">D8*E8</f>
        <v>14406.774799999999</v>
      </c>
      <c r="G8" s="16">
        <v>47.93</v>
      </c>
      <c r="H8" s="16">
        <f t="shared" ref="H8:H84" si="1">D8*G8</f>
        <v>15236.467699999999</v>
      </c>
      <c r="I8" s="16">
        <f t="shared" ref="I8:I72" si="2">E8</f>
        <v>45.32</v>
      </c>
      <c r="J8" s="16">
        <f t="shared" ref="J8:J72" si="3">G8</f>
        <v>47.93</v>
      </c>
      <c r="K8" s="16"/>
      <c r="L8" s="16"/>
      <c r="M8" s="16"/>
      <c r="N8" s="16"/>
      <c r="O8" s="34"/>
      <c r="P8" s="34"/>
      <c r="Q8" s="34"/>
    </row>
    <row r="9" spans="1:17" ht="30">
      <c r="A9" s="35">
        <v>3</v>
      </c>
      <c r="B9" s="10" t="s">
        <v>6</v>
      </c>
      <c r="C9" s="10" t="s">
        <v>250</v>
      </c>
      <c r="D9" s="9">
        <v>120.43</v>
      </c>
      <c r="E9" s="16">
        <v>43.49</v>
      </c>
      <c r="F9" s="16">
        <f t="shared" si="0"/>
        <v>5237.5007000000005</v>
      </c>
      <c r="G9" s="16">
        <v>45.6</v>
      </c>
      <c r="H9" s="16">
        <f t="shared" si="1"/>
        <v>5491.6080000000002</v>
      </c>
      <c r="I9" s="16">
        <f t="shared" si="2"/>
        <v>43.49</v>
      </c>
      <c r="J9" s="16">
        <f t="shared" si="3"/>
        <v>45.6</v>
      </c>
      <c r="K9" s="16"/>
      <c r="L9" s="16"/>
      <c r="M9" s="16"/>
      <c r="N9" s="16"/>
      <c r="O9" s="34"/>
      <c r="P9" s="34"/>
      <c r="Q9" s="34"/>
    </row>
    <row r="10" spans="1:17" ht="30">
      <c r="A10" s="35">
        <v>4</v>
      </c>
      <c r="B10" s="10" t="s">
        <v>7</v>
      </c>
      <c r="C10" s="10" t="s">
        <v>249</v>
      </c>
      <c r="D10" s="9">
        <v>69</v>
      </c>
      <c r="E10" s="16">
        <v>47.2</v>
      </c>
      <c r="F10" s="16">
        <f t="shared" si="0"/>
        <v>3256.8</v>
      </c>
      <c r="G10" s="16">
        <v>49.26</v>
      </c>
      <c r="H10" s="16">
        <f t="shared" si="1"/>
        <v>3398.94</v>
      </c>
      <c r="I10" s="16">
        <f t="shared" si="2"/>
        <v>47.2</v>
      </c>
      <c r="J10" s="16">
        <f t="shared" si="3"/>
        <v>49.26</v>
      </c>
      <c r="K10" s="16">
        <v>22</v>
      </c>
      <c r="L10" s="16">
        <v>28.48</v>
      </c>
      <c r="M10" s="16">
        <f t="shared" ref="M10:M84" si="4">K10*L10</f>
        <v>626.56000000000006</v>
      </c>
      <c r="N10" s="16">
        <v>28.53</v>
      </c>
      <c r="O10" s="34">
        <f t="shared" ref="O10:O84" si="5">K10*N10</f>
        <v>627.66000000000008</v>
      </c>
      <c r="P10" s="34">
        <f>L10</f>
        <v>28.48</v>
      </c>
      <c r="Q10" s="34">
        <f t="shared" ref="Q10" si="6">N10</f>
        <v>28.53</v>
      </c>
    </row>
    <row r="11" spans="1:17" ht="51" customHeight="1">
      <c r="A11" s="9">
        <v>5</v>
      </c>
      <c r="B11" s="18" t="s">
        <v>8</v>
      </c>
      <c r="C11" s="10" t="s">
        <v>248</v>
      </c>
      <c r="D11" s="13">
        <v>252.3</v>
      </c>
      <c r="E11" s="16">
        <v>37.1</v>
      </c>
      <c r="F11" s="16">
        <f t="shared" si="0"/>
        <v>9360.33</v>
      </c>
      <c r="G11" s="16">
        <v>39.659999999999997</v>
      </c>
      <c r="H11" s="16">
        <f t="shared" si="1"/>
        <v>10006.217999999999</v>
      </c>
      <c r="I11" s="16">
        <f t="shared" si="2"/>
        <v>37.1</v>
      </c>
      <c r="J11" s="16">
        <f t="shared" si="3"/>
        <v>39.659999999999997</v>
      </c>
      <c r="K11" s="16">
        <v>53.76</v>
      </c>
      <c r="L11" s="16">
        <v>47.4</v>
      </c>
      <c r="M11" s="16">
        <f t="shared" si="4"/>
        <v>2548.2239999999997</v>
      </c>
      <c r="N11" s="16">
        <v>49.8</v>
      </c>
      <c r="O11" s="34">
        <f t="shared" si="5"/>
        <v>2677.2479999999996</v>
      </c>
      <c r="P11" s="34">
        <f t="shared" ref="P11:P17" si="7">L11</f>
        <v>47.4</v>
      </c>
      <c r="Q11" s="34">
        <f t="shared" ref="Q11:Q17" si="8">N11</f>
        <v>49.8</v>
      </c>
    </row>
    <row r="12" spans="1:17" ht="30">
      <c r="A12" s="9">
        <v>6</v>
      </c>
      <c r="B12" s="2" t="s">
        <v>247</v>
      </c>
      <c r="C12" s="10" t="s">
        <v>246</v>
      </c>
      <c r="D12" s="9">
        <v>80.2</v>
      </c>
      <c r="E12" s="16">
        <v>14.89</v>
      </c>
      <c r="F12" s="16">
        <f t="shared" si="0"/>
        <v>1194.1780000000001</v>
      </c>
      <c r="G12" s="16">
        <v>15.97</v>
      </c>
      <c r="H12" s="16">
        <f t="shared" si="1"/>
        <v>1280.7940000000001</v>
      </c>
      <c r="I12" s="16">
        <f t="shared" si="2"/>
        <v>14.89</v>
      </c>
      <c r="J12" s="16">
        <f t="shared" si="3"/>
        <v>15.97</v>
      </c>
      <c r="K12" s="16">
        <v>137.6</v>
      </c>
      <c r="L12" s="16">
        <v>19.309999999999999</v>
      </c>
      <c r="M12" s="16">
        <f t="shared" si="4"/>
        <v>2657.0559999999996</v>
      </c>
      <c r="N12" s="16">
        <v>20.56</v>
      </c>
      <c r="O12" s="34">
        <f t="shared" si="5"/>
        <v>2829.0559999999996</v>
      </c>
      <c r="P12" s="34">
        <f t="shared" si="7"/>
        <v>19.309999999999999</v>
      </c>
      <c r="Q12" s="34">
        <f t="shared" si="8"/>
        <v>20.56</v>
      </c>
    </row>
    <row r="13" spans="1:17" ht="30">
      <c r="A13" s="28">
        <v>7</v>
      </c>
      <c r="B13" s="29" t="s">
        <v>9</v>
      </c>
      <c r="C13" s="10" t="s">
        <v>172</v>
      </c>
      <c r="D13" s="9">
        <v>60.36</v>
      </c>
      <c r="E13" s="16">
        <v>31.61</v>
      </c>
      <c r="F13" s="16">
        <f t="shared" si="0"/>
        <v>1907.9795999999999</v>
      </c>
      <c r="G13" s="16">
        <v>32.35</v>
      </c>
      <c r="H13" s="16">
        <f t="shared" si="1"/>
        <v>1952.646</v>
      </c>
      <c r="I13" s="16">
        <f t="shared" si="2"/>
        <v>31.61</v>
      </c>
      <c r="J13" s="16">
        <f t="shared" si="3"/>
        <v>32.35</v>
      </c>
      <c r="K13" s="16">
        <v>21.08</v>
      </c>
      <c r="L13" s="16">
        <v>17.72</v>
      </c>
      <c r="M13" s="16">
        <f t="shared" si="4"/>
        <v>373.53759999999994</v>
      </c>
      <c r="N13" s="16">
        <v>18.420000000000002</v>
      </c>
      <c r="O13" s="34">
        <f t="shared" si="5"/>
        <v>388.29360000000003</v>
      </c>
      <c r="P13" s="34">
        <f t="shared" si="7"/>
        <v>17.72</v>
      </c>
      <c r="Q13" s="34">
        <f t="shared" si="8"/>
        <v>18.420000000000002</v>
      </c>
    </row>
    <row r="14" spans="1:17" ht="30">
      <c r="A14" s="28"/>
      <c r="B14" s="29"/>
      <c r="C14" s="10" t="s">
        <v>173</v>
      </c>
      <c r="D14" s="9">
        <v>52.44</v>
      </c>
      <c r="E14" s="16">
        <v>31.61</v>
      </c>
      <c r="F14" s="16">
        <f t="shared" si="0"/>
        <v>1657.6283999999998</v>
      </c>
      <c r="G14" s="16">
        <v>32.35</v>
      </c>
      <c r="H14" s="16">
        <f t="shared" si="1"/>
        <v>1696.434</v>
      </c>
      <c r="I14" s="16">
        <f t="shared" si="2"/>
        <v>31.61</v>
      </c>
      <c r="J14" s="16">
        <f t="shared" si="3"/>
        <v>32.35</v>
      </c>
      <c r="K14" s="16">
        <v>43.32</v>
      </c>
      <c r="L14" s="16">
        <v>31.16</v>
      </c>
      <c r="M14" s="16">
        <f t="shared" si="4"/>
        <v>1349.8512000000001</v>
      </c>
      <c r="N14" s="16">
        <v>32.729999999999997</v>
      </c>
      <c r="O14" s="34">
        <f t="shared" si="5"/>
        <v>1417.8635999999999</v>
      </c>
      <c r="P14" s="34">
        <f t="shared" si="7"/>
        <v>31.16</v>
      </c>
      <c r="Q14" s="34">
        <f t="shared" si="8"/>
        <v>32.729999999999997</v>
      </c>
    </row>
    <row r="15" spans="1:17" ht="30">
      <c r="A15" s="28"/>
      <c r="B15" s="29"/>
      <c r="C15" s="10" t="s">
        <v>174</v>
      </c>
      <c r="D15" s="9">
        <v>87.48</v>
      </c>
      <c r="E15" s="16">
        <v>31.61</v>
      </c>
      <c r="F15" s="16">
        <f t="shared" si="0"/>
        <v>2765.2428</v>
      </c>
      <c r="G15" s="16">
        <v>32.35</v>
      </c>
      <c r="H15" s="16">
        <f t="shared" si="1"/>
        <v>2829.9780000000001</v>
      </c>
      <c r="I15" s="16">
        <f t="shared" si="2"/>
        <v>31.61</v>
      </c>
      <c r="J15" s="16">
        <f t="shared" si="3"/>
        <v>32.35</v>
      </c>
      <c r="K15" s="16">
        <v>62.16</v>
      </c>
      <c r="L15" s="16">
        <v>41.28</v>
      </c>
      <c r="M15" s="16">
        <f t="shared" si="4"/>
        <v>2565.9647999999997</v>
      </c>
      <c r="N15" s="16">
        <v>45.08</v>
      </c>
      <c r="O15" s="34">
        <f t="shared" si="5"/>
        <v>2802.1727999999998</v>
      </c>
      <c r="P15" s="34">
        <f t="shared" si="7"/>
        <v>41.28</v>
      </c>
      <c r="Q15" s="34">
        <f t="shared" si="8"/>
        <v>45.08</v>
      </c>
    </row>
    <row r="16" spans="1:17" ht="30">
      <c r="A16" s="28"/>
      <c r="B16" s="29"/>
      <c r="C16" s="10" t="s">
        <v>176</v>
      </c>
      <c r="D16" s="9">
        <v>76</v>
      </c>
      <c r="E16" s="16">
        <v>25.65</v>
      </c>
      <c r="F16" s="16">
        <f t="shared" si="0"/>
        <v>1949.3999999999999</v>
      </c>
      <c r="G16" s="16">
        <v>27.1</v>
      </c>
      <c r="H16" s="16">
        <f t="shared" si="1"/>
        <v>2059.6</v>
      </c>
      <c r="I16" s="16">
        <f t="shared" si="2"/>
        <v>25.65</v>
      </c>
      <c r="J16" s="16">
        <f t="shared" si="3"/>
        <v>27.1</v>
      </c>
      <c r="K16" s="16">
        <v>123.12</v>
      </c>
      <c r="L16" s="16">
        <v>38.31</v>
      </c>
      <c r="M16" s="16">
        <f t="shared" si="4"/>
        <v>4716.7272000000003</v>
      </c>
      <c r="N16" s="16">
        <v>39.58</v>
      </c>
      <c r="O16" s="34">
        <f t="shared" si="5"/>
        <v>4873.0896000000002</v>
      </c>
      <c r="P16" s="34">
        <f t="shared" si="7"/>
        <v>38.31</v>
      </c>
      <c r="Q16" s="34">
        <f t="shared" si="8"/>
        <v>39.58</v>
      </c>
    </row>
    <row r="17" spans="1:17" ht="24" customHeight="1">
      <c r="A17" s="36"/>
      <c r="B17" s="37"/>
      <c r="C17" s="10" t="s">
        <v>227</v>
      </c>
      <c r="D17" s="9"/>
      <c r="E17" s="16"/>
      <c r="F17" s="16"/>
      <c r="G17" s="16"/>
      <c r="H17" s="16"/>
      <c r="I17" s="16"/>
      <c r="J17" s="16"/>
      <c r="K17" s="16">
        <v>11</v>
      </c>
      <c r="L17" s="16">
        <v>15.8</v>
      </c>
      <c r="M17" s="16">
        <f t="shared" si="4"/>
        <v>173.8</v>
      </c>
      <c r="N17" s="16">
        <v>17.399999999999999</v>
      </c>
      <c r="O17" s="34">
        <f t="shared" si="5"/>
        <v>191.39999999999998</v>
      </c>
      <c r="P17" s="34">
        <f t="shared" si="7"/>
        <v>15.8</v>
      </c>
      <c r="Q17" s="34">
        <f t="shared" si="8"/>
        <v>17.399999999999999</v>
      </c>
    </row>
    <row r="18" spans="1:17" ht="30">
      <c r="A18" s="28">
        <v>8</v>
      </c>
      <c r="B18" s="29" t="s">
        <v>212</v>
      </c>
      <c r="C18" s="10" t="s">
        <v>172</v>
      </c>
      <c r="D18" s="9">
        <v>18.43</v>
      </c>
      <c r="E18" s="16">
        <v>32.03</v>
      </c>
      <c r="F18" s="16">
        <f t="shared" si="0"/>
        <v>590.31290000000001</v>
      </c>
      <c r="G18" s="16">
        <v>32.35</v>
      </c>
      <c r="H18" s="16">
        <f t="shared" si="1"/>
        <v>596.21050000000002</v>
      </c>
      <c r="I18" s="16">
        <f t="shared" si="2"/>
        <v>32.03</v>
      </c>
      <c r="J18" s="16">
        <f t="shared" si="3"/>
        <v>32.35</v>
      </c>
      <c r="K18" s="16"/>
      <c r="L18" s="16"/>
      <c r="M18" s="16"/>
      <c r="N18" s="16"/>
      <c r="O18" s="34"/>
      <c r="P18" s="34"/>
      <c r="Q18" s="34"/>
    </row>
    <row r="19" spans="1:17" ht="30">
      <c r="A19" s="28"/>
      <c r="B19" s="38"/>
      <c r="C19" s="10" t="s">
        <v>175</v>
      </c>
      <c r="D19" s="9">
        <v>8.35</v>
      </c>
      <c r="E19" s="16">
        <v>18.02</v>
      </c>
      <c r="F19" s="16">
        <f t="shared" si="0"/>
        <v>150.46699999999998</v>
      </c>
      <c r="G19" s="16">
        <v>19.32</v>
      </c>
      <c r="H19" s="16">
        <f t="shared" si="1"/>
        <v>161.322</v>
      </c>
      <c r="I19" s="16">
        <f t="shared" si="2"/>
        <v>18.02</v>
      </c>
      <c r="J19" s="16">
        <f t="shared" si="3"/>
        <v>19.32</v>
      </c>
      <c r="K19" s="16"/>
      <c r="L19" s="16"/>
      <c r="M19" s="16"/>
      <c r="N19" s="16"/>
      <c r="O19" s="34"/>
      <c r="P19" s="34"/>
      <c r="Q19" s="34"/>
    </row>
    <row r="20" spans="1:17" ht="30">
      <c r="A20" s="28"/>
      <c r="B20" s="38"/>
      <c r="C20" s="10" t="s">
        <v>174</v>
      </c>
      <c r="D20" s="9">
        <v>11.42</v>
      </c>
      <c r="E20" s="16">
        <v>32.03</v>
      </c>
      <c r="F20" s="16">
        <f t="shared" si="0"/>
        <v>365.7826</v>
      </c>
      <c r="G20" s="16">
        <v>32.35</v>
      </c>
      <c r="H20" s="16">
        <f t="shared" si="1"/>
        <v>369.43700000000001</v>
      </c>
      <c r="I20" s="16">
        <f t="shared" si="2"/>
        <v>32.03</v>
      </c>
      <c r="J20" s="16">
        <f t="shared" si="3"/>
        <v>32.35</v>
      </c>
      <c r="K20" s="16"/>
      <c r="L20" s="16"/>
      <c r="M20" s="16"/>
      <c r="N20" s="16"/>
      <c r="O20" s="34"/>
      <c r="P20" s="34"/>
      <c r="Q20" s="34"/>
    </row>
    <row r="21" spans="1:17" ht="30">
      <c r="A21" s="28"/>
      <c r="B21" s="38"/>
      <c r="C21" s="10" t="s">
        <v>224</v>
      </c>
      <c r="D21" s="9">
        <v>3.59</v>
      </c>
      <c r="E21" s="16">
        <v>37.85</v>
      </c>
      <c r="F21" s="16">
        <f t="shared" si="0"/>
        <v>135.88149999999999</v>
      </c>
      <c r="G21" s="16">
        <v>37.36</v>
      </c>
      <c r="H21" s="16">
        <f t="shared" si="1"/>
        <v>134.1224</v>
      </c>
      <c r="I21" s="16">
        <f t="shared" si="2"/>
        <v>37.85</v>
      </c>
      <c r="J21" s="16">
        <f t="shared" si="3"/>
        <v>37.36</v>
      </c>
      <c r="K21" s="16"/>
      <c r="L21" s="16"/>
      <c r="M21" s="16"/>
      <c r="N21" s="16"/>
      <c r="O21" s="34"/>
      <c r="P21" s="34"/>
      <c r="Q21" s="34"/>
    </row>
    <row r="22" spans="1:17" ht="30">
      <c r="A22" s="28"/>
      <c r="B22" s="38"/>
      <c r="C22" s="10" t="s">
        <v>213</v>
      </c>
      <c r="D22" s="9">
        <v>4.18</v>
      </c>
      <c r="E22" s="16">
        <v>37.85</v>
      </c>
      <c r="F22" s="16">
        <f t="shared" si="0"/>
        <v>158.21299999999999</v>
      </c>
      <c r="G22" s="16">
        <v>37.36</v>
      </c>
      <c r="H22" s="16">
        <f t="shared" si="1"/>
        <v>156.16479999999999</v>
      </c>
      <c r="I22" s="16">
        <f t="shared" si="2"/>
        <v>37.85</v>
      </c>
      <c r="J22" s="16">
        <f t="shared" si="3"/>
        <v>37.36</v>
      </c>
      <c r="K22" s="16"/>
      <c r="L22" s="16"/>
      <c r="M22" s="16"/>
      <c r="N22" s="16"/>
      <c r="O22" s="34"/>
      <c r="P22" s="34"/>
      <c r="Q22" s="34"/>
    </row>
    <row r="23" spans="1:17" ht="30">
      <c r="A23" s="28"/>
      <c r="B23" s="38"/>
      <c r="C23" s="10" t="s">
        <v>214</v>
      </c>
      <c r="D23" s="9">
        <v>1.98</v>
      </c>
      <c r="E23" s="16">
        <v>37.85</v>
      </c>
      <c r="F23" s="16">
        <f t="shared" si="0"/>
        <v>74.942999999999998</v>
      </c>
      <c r="G23" s="16">
        <v>37.36</v>
      </c>
      <c r="H23" s="16">
        <f t="shared" si="1"/>
        <v>73.972799999999992</v>
      </c>
      <c r="I23" s="16">
        <f t="shared" si="2"/>
        <v>37.85</v>
      </c>
      <c r="J23" s="16">
        <f t="shared" si="3"/>
        <v>37.36</v>
      </c>
      <c r="K23" s="16"/>
      <c r="L23" s="16"/>
      <c r="M23" s="16"/>
      <c r="N23" s="16"/>
      <c r="O23" s="34"/>
      <c r="P23" s="34"/>
      <c r="Q23" s="34"/>
    </row>
    <row r="24" spans="1:17" ht="30">
      <c r="A24" s="28"/>
      <c r="B24" s="38"/>
      <c r="C24" s="10" t="s">
        <v>215</v>
      </c>
      <c r="D24" s="9">
        <v>3.49</v>
      </c>
      <c r="E24" s="16">
        <v>37.85</v>
      </c>
      <c r="F24" s="16">
        <f t="shared" si="0"/>
        <v>132.09650000000002</v>
      </c>
      <c r="G24" s="16">
        <v>37.36</v>
      </c>
      <c r="H24" s="16">
        <f t="shared" si="1"/>
        <v>130.38640000000001</v>
      </c>
      <c r="I24" s="16">
        <f t="shared" si="2"/>
        <v>37.85</v>
      </c>
      <c r="J24" s="16">
        <f t="shared" si="3"/>
        <v>37.36</v>
      </c>
      <c r="K24" s="16"/>
      <c r="L24" s="16"/>
      <c r="M24" s="16"/>
      <c r="N24" s="16"/>
      <c r="O24" s="34"/>
      <c r="P24" s="34"/>
      <c r="Q24" s="34"/>
    </row>
    <row r="25" spans="1:17" ht="30">
      <c r="A25" s="28"/>
      <c r="B25" s="38"/>
      <c r="C25" s="10" t="s">
        <v>216</v>
      </c>
      <c r="D25" s="9">
        <v>1.59</v>
      </c>
      <c r="E25" s="16">
        <v>37.85</v>
      </c>
      <c r="F25" s="16">
        <f t="shared" si="0"/>
        <v>60.181500000000007</v>
      </c>
      <c r="G25" s="16">
        <v>37.36</v>
      </c>
      <c r="H25" s="16">
        <f t="shared" si="1"/>
        <v>59.4024</v>
      </c>
      <c r="I25" s="16">
        <f t="shared" si="2"/>
        <v>37.85</v>
      </c>
      <c r="J25" s="16">
        <f t="shared" si="3"/>
        <v>37.36</v>
      </c>
      <c r="K25" s="16"/>
      <c r="L25" s="16"/>
      <c r="M25" s="16"/>
      <c r="N25" s="16"/>
      <c r="O25" s="34"/>
      <c r="P25" s="34"/>
      <c r="Q25" s="34"/>
    </row>
    <row r="26" spans="1:17" ht="30">
      <c r="A26" s="28"/>
      <c r="B26" s="38"/>
      <c r="C26" s="10" t="s">
        <v>217</v>
      </c>
      <c r="D26" s="9">
        <v>6.82</v>
      </c>
      <c r="E26" s="16">
        <v>37.85</v>
      </c>
      <c r="F26" s="16">
        <f t="shared" si="0"/>
        <v>258.137</v>
      </c>
      <c r="G26" s="16">
        <v>37.36</v>
      </c>
      <c r="H26" s="16">
        <f t="shared" si="1"/>
        <v>254.79519999999999</v>
      </c>
      <c r="I26" s="16">
        <f t="shared" si="2"/>
        <v>37.85</v>
      </c>
      <c r="J26" s="16">
        <f t="shared" si="3"/>
        <v>37.36</v>
      </c>
      <c r="K26" s="16"/>
      <c r="L26" s="16"/>
      <c r="M26" s="16"/>
      <c r="N26" s="16"/>
      <c r="O26" s="34"/>
      <c r="P26" s="34"/>
      <c r="Q26" s="34"/>
    </row>
    <row r="27" spans="1:17" ht="30">
      <c r="A27" s="28"/>
      <c r="B27" s="38"/>
      <c r="C27" s="10" t="s">
        <v>218</v>
      </c>
      <c r="D27" s="10">
        <v>5.01</v>
      </c>
      <c r="E27" s="16">
        <v>37.85</v>
      </c>
      <c r="F27" s="16">
        <f t="shared" si="0"/>
        <v>189.6285</v>
      </c>
      <c r="G27" s="16">
        <v>37.36</v>
      </c>
      <c r="H27" s="16">
        <f t="shared" si="1"/>
        <v>187.17359999999999</v>
      </c>
      <c r="I27" s="16">
        <f t="shared" si="2"/>
        <v>37.85</v>
      </c>
      <c r="J27" s="16">
        <f t="shared" si="3"/>
        <v>37.36</v>
      </c>
      <c r="K27" s="16"/>
      <c r="L27" s="16"/>
      <c r="M27" s="16"/>
      <c r="N27" s="16"/>
      <c r="O27" s="16"/>
      <c r="P27" s="34"/>
      <c r="Q27" s="34"/>
    </row>
    <row r="28" spans="1:17" ht="30">
      <c r="A28" s="28"/>
      <c r="B28" s="38"/>
      <c r="C28" s="10" t="s">
        <v>219</v>
      </c>
      <c r="D28" s="10">
        <v>1.91</v>
      </c>
      <c r="E28" s="16">
        <v>37.85</v>
      </c>
      <c r="F28" s="16">
        <f t="shared" si="0"/>
        <v>72.293499999999995</v>
      </c>
      <c r="G28" s="16">
        <v>37.36</v>
      </c>
      <c r="H28" s="16">
        <f t="shared" si="1"/>
        <v>71.357599999999991</v>
      </c>
      <c r="I28" s="16">
        <f t="shared" si="2"/>
        <v>37.85</v>
      </c>
      <c r="J28" s="16">
        <f t="shared" si="3"/>
        <v>37.36</v>
      </c>
      <c r="K28" s="16"/>
      <c r="L28" s="16"/>
      <c r="M28" s="16"/>
      <c r="N28" s="16"/>
      <c r="O28" s="16"/>
      <c r="P28" s="34"/>
      <c r="Q28" s="34"/>
    </row>
    <row r="29" spans="1:17" ht="30">
      <c r="A29" s="28"/>
      <c r="B29" s="38"/>
      <c r="C29" s="10" t="s">
        <v>220</v>
      </c>
      <c r="D29" s="10">
        <v>1.82</v>
      </c>
      <c r="E29" s="16">
        <v>37.85</v>
      </c>
      <c r="F29" s="16">
        <f t="shared" si="0"/>
        <v>68.887</v>
      </c>
      <c r="G29" s="16">
        <v>37.36</v>
      </c>
      <c r="H29" s="16">
        <f t="shared" si="1"/>
        <v>67.995199999999997</v>
      </c>
      <c r="I29" s="16">
        <f t="shared" si="2"/>
        <v>37.85</v>
      </c>
      <c r="J29" s="16">
        <f t="shared" si="3"/>
        <v>37.36</v>
      </c>
      <c r="K29" s="16"/>
      <c r="L29" s="16"/>
      <c r="M29" s="16"/>
      <c r="N29" s="16"/>
      <c r="O29" s="16"/>
      <c r="P29" s="34"/>
      <c r="Q29" s="34"/>
    </row>
    <row r="30" spans="1:17" ht="30">
      <c r="A30" s="28"/>
      <c r="B30" s="38"/>
      <c r="C30" s="10" t="s">
        <v>221</v>
      </c>
      <c r="D30" s="10">
        <v>4.6100000000000003</v>
      </c>
      <c r="E30" s="16">
        <v>37.85</v>
      </c>
      <c r="F30" s="16">
        <f t="shared" si="0"/>
        <v>174.48850000000002</v>
      </c>
      <c r="G30" s="16">
        <v>37.36</v>
      </c>
      <c r="H30" s="16">
        <f t="shared" si="1"/>
        <v>172.2296</v>
      </c>
      <c r="I30" s="16">
        <f t="shared" si="2"/>
        <v>37.85</v>
      </c>
      <c r="J30" s="16">
        <f t="shared" si="3"/>
        <v>37.36</v>
      </c>
      <c r="K30" s="16"/>
      <c r="L30" s="16"/>
      <c r="M30" s="16"/>
      <c r="N30" s="16"/>
      <c r="O30" s="16"/>
      <c r="P30" s="34"/>
      <c r="Q30" s="34"/>
    </row>
    <row r="31" spans="1:17" ht="30">
      <c r="A31" s="28"/>
      <c r="B31" s="38"/>
      <c r="C31" s="10" t="s">
        <v>222</v>
      </c>
      <c r="D31" s="10">
        <v>1.45</v>
      </c>
      <c r="E31" s="16">
        <v>37.85</v>
      </c>
      <c r="F31" s="16">
        <f t="shared" si="0"/>
        <v>54.8825</v>
      </c>
      <c r="G31" s="16">
        <v>37.36</v>
      </c>
      <c r="H31" s="16">
        <f t="shared" si="1"/>
        <v>54.171999999999997</v>
      </c>
      <c r="I31" s="16">
        <f t="shared" si="2"/>
        <v>37.85</v>
      </c>
      <c r="J31" s="16">
        <f t="shared" si="3"/>
        <v>37.36</v>
      </c>
      <c r="K31" s="16"/>
      <c r="L31" s="16"/>
      <c r="M31" s="16"/>
      <c r="N31" s="16"/>
      <c r="O31" s="16"/>
      <c r="P31" s="34"/>
      <c r="Q31" s="34"/>
    </row>
    <row r="32" spans="1:17" ht="30">
      <c r="A32" s="28"/>
      <c r="B32" s="38"/>
      <c r="C32" s="10" t="s">
        <v>223</v>
      </c>
      <c r="D32" s="10">
        <v>0.24</v>
      </c>
      <c r="E32" s="16">
        <v>37.85</v>
      </c>
      <c r="F32" s="16">
        <f t="shared" si="0"/>
        <v>9.0839999999999996</v>
      </c>
      <c r="G32" s="16">
        <v>37.36</v>
      </c>
      <c r="H32" s="16">
        <f t="shared" si="1"/>
        <v>8.9664000000000001</v>
      </c>
      <c r="I32" s="16">
        <f t="shared" si="2"/>
        <v>37.85</v>
      </c>
      <c r="J32" s="16">
        <f t="shared" si="3"/>
        <v>37.36</v>
      </c>
      <c r="K32" s="16"/>
      <c r="L32" s="16"/>
      <c r="M32" s="16"/>
      <c r="N32" s="16"/>
      <c r="O32" s="16"/>
      <c r="P32" s="34"/>
      <c r="Q32" s="34"/>
    </row>
    <row r="33" spans="1:17" ht="90">
      <c r="A33" s="9">
        <v>9</v>
      </c>
      <c r="B33" s="18" t="s">
        <v>10</v>
      </c>
      <c r="C33" s="10" t="s">
        <v>251</v>
      </c>
      <c r="D33" s="9">
        <v>67.400000000000006</v>
      </c>
      <c r="E33" s="16">
        <v>35.53</v>
      </c>
      <c r="F33" s="16">
        <f t="shared" si="0"/>
        <v>2394.7220000000002</v>
      </c>
      <c r="G33" s="16">
        <v>36</v>
      </c>
      <c r="H33" s="16">
        <f t="shared" si="1"/>
        <v>2426.4</v>
      </c>
      <c r="I33" s="16">
        <f t="shared" si="2"/>
        <v>35.53</v>
      </c>
      <c r="J33" s="16">
        <f t="shared" si="3"/>
        <v>36</v>
      </c>
      <c r="K33" s="16">
        <v>67.400000000000006</v>
      </c>
      <c r="L33" s="16">
        <v>52.37</v>
      </c>
      <c r="M33" s="16">
        <f t="shared" si="4"/>
        <v>3529.7380000000003</v>
      </c>
      <c r="N33" s="16">
        <v>54.36</v>
      </c>
      <c r="O33" s="34">
        <f t="shared" si="5"/>
        <v>3663.8640000000005</v>
      </c>
      <c r="P33" s="34">
        <f t="shared" ref="P33:P34" si="9">L33</f>
        <v>52.37</v>
      </c>
      <c r="Q33" s="34">
        <f t="shared" ref="Q33:Q34" si="10">N33</f>
        <v>54.36</v>
      </c>
    </row>
    <row r="34" spans="1:17" ht="45">
      <c r="A34" s="9">
        <v>10</v>
      </c>
      <c r="B34" s="18" t="s">
        <v>11</v>
      </c>
      <c r="C34" s="10" t="s">
        <v>252</v>
      </c>
      <c r="D34" s="13">
        <v>52</v>
      </c>
      <c r="E34" s="16">
        <v>43.58</v>
      </c>
      <c r="F34" s="16">
        <f t="shared" si="0"/>
        <v>2266.16</v>
      </c>
      <c r="G34" s="16">
        <v>44.88</v>
      </c>
      <c r="H34" s="16">
        <f t="shared" si="1"/>
        <v>2333.7600000000002</v>
      </c>
      <c r="I34" s="16">
        <f t="shared" si="2"/>
        <v>43.58</v>
      </c>
      <c r="J34" s="16">
        <f t="shared" si="3"/>
        <v>44.88</v>
      </c>
      <c r="K34" s="16">
        <v>12.6</v>
      </c>
      <c r="L34" s="16">
        <v>50.22</v>
      </c>
      <c r="M34" s="16">
        <f t="shared" si="4"/>
        <v>632.77199999999993</v>
      </c>
      <c r="N34" s="16">
        <v>51.8</v>
      </c>
      <c r="O34" s="34">
        <f t="shared" si="5"/>
        <v>652.67999999999995</v>
      </c>
      <c r="P34" s="34">
        <f t="shared" si="9"/>
        <v>50.22</v>
      </c>
      <c r="Q34" s="34">
        <f t="shared" si="10"/>
        <v>51.8</v>
      </c>
    </row>
    <row r="35" spans="1:17" ht="45">
      <c r="A35" s="9">
        <v>11</v>
      </c>
      <c r="B35" s="18" t="s">
        <v>12</v>
      </c>
      <c r="C35" s="10" t="s">
        <v>253</v>
      </c>
      <c r="D35" s="13">
        <v>72</v>
      </c>
      <c r="E35" s="16">
        <v>43.16</v>
      </c>
      <c r="F35" s="16">
        <f t="shared" si="0"/>
        <v>3107.5199999999995</v>
      </c>
      <c r="G35" s="16">
        <v>44.21</v>
      </c>
      <c r="H35" s="16">
        <f t="shared" si="1"/>
        <v>3183.12</v>
      </c>
      <c r="I35" s="16">
        <f t="shared" si="2"/>
        <v>43.16</v>
      </c>
      <c r="J35" s="16">
        <f t="shared" si="3"/>
        <v>44.21</v>
      </c>
      <c r="K35" s="16">
        <v>0</v>
      </c>
      <c r="L35" s="16"/>
      <c r="M35" s="16">
        <f t="shared" si="4"/>
        <v>0</v>
      </c>
      <c r="N35" s="16"/>
      <c r="O35" s="34">
        <f t="shared" si="5"/>
        <v>0</v>
      </c>
      <c r="P35" s="34"/>
      <c r="Q35" s="34"/>
    </row>
    <row r="36" spans="1:17" ht="75">
      <c r="A36" s="9">
        <v>12</v>
      </c>
      <c r="B36" s="18" t="s">
        <v>264</v>
      </c>
      <c r="C36" s="10" t="s">
        <v>103</v>
      </c>
      <c r="D36" s="9">
        <v>0</v>
      </c>
      <c r="E36" s="16"/>
      <c r="F36" s="16"/>
      <c r="G36" s="16"/>
      <c r="H36" s="16">
        <f t="shared" si="1"/>
        <v>0</v>
      </c>
      <c r="I36" s="16">
        <v>14.01</v>
      </c>
      <c r="J36" s="16">
        <v>14.61</v>
      </c>
      <c r="K36" s="16">
        <v>0</v>
      </c>
      <c r="L36" s="16"/>
      <c r="M36" s="16"/>
      <c r="N36" s="16"/>
      <c r="O36" s="34"/>
      <c r="P36" s="34"/>
      <c r="Q36" s="34"/>
    </row>
    <row r="37" spans="1:17" ht="30">
      <c r="A37" s="9">
        <v>13</v>
      </c>
      <c r="B37" s="18" t="s">
        <v>11</v>
      </c>
      <c r="C37" s="10" t="s">
        <v>199</v>
      </c>
      <c r="D37" s="9"/>
      <c r="E37" s="16"/>
      <c r="F37" s="16">
        <f t="shared" si="0"/>
        <v>0</v>
      </c>
      <c r="G37" s="16"/>
      <c r="H37" s="16">
        <f t="shared" si="1"/>
        <v>0</v>
      </c>
      <c r="I37" s="16">
        <f t="shared" si="2"/>
        <v>0</v>
      </c>
      <c r="J37" s="16">
        <f t="shared" si="3"/>
        <v>0</v>
      </c>
      <c r="K37" s="16"/>
      <c r="L37" s="16"/>
      <c r="M37" s="16">
        <f t="shared" si="4"/>
        <v>0</v>
      </c>
      <c r="N37" s="16"/>
      <c r="O37" s="34">
        <f t="shared" si="5"/>
        <v>0</v>
      </c>
      <c r="P37" s="34">
        <f t="shared" ref="P37:P97" si="11">L37</f>
        <v>0</v>
      </c>
      <c r="Q37" s="34">
        <f t="shared" ref="Q37:Q97" si="12">N37</f>
        <v>0</v>
      </c>
    </row>
    <row r="38" spans="1:17">
      <c r="A38" s="9">
        <v>14</v>
      </c>
      <c r="B38" s="18"/>
      <c r="C38" s="10" t="s">
        <v>135</v>
      </c>
      <c r="D38" s="9">
        <v>13.44</v>
      </c>
      <c r="E38" s="16">
        <v>45.36</v>
      </c>
      <c r="F38" s="16">
        <f t="shared" si="0"/>
        <v>609.63839999999993</v>
      </c>
      <c r="G38" s="16">
        <v>47.95</v>
      </c>
      <c r="H38" s="16">
        <f t="shared" si="1"/>
        <v>644.44799999999998</v>
      </c>
      <c r="I38" s="16">
        <f t="shared" si="2"/>
        <v>45.36</v>
      </c>
      <c r="J38" s="16">
        <f t="shared" si="3"/>
        <v>47.95</v>
      </c>
      <c r="K38" s="16"/>
      <c r="L38" s="16"/>
      <c r="M38" s="16">
        <f t="shared" si="4"/>
        <v>0</v>
      </c>
      <c r="N38" s="16"/>
      <c r="O38" s="34">
        <f t="shared" si="5"/>
        <v>0</v>
      </c>
      <c r="P38" s="34">
        <f t="shared" si="11"/>
        <v>0</v>
      </c>
      <c r="Q38" s="34">
        <f t="shared" si="12"/>
        <v>0</v>
      </c>
    </row>
    <row r="39" spans="1:17">
      <c r="A39" s="9">
        <v>15</v>
      </c>
      <c r="B39" s="18"/>
      <c r="C39" s="10" t="s">
        <v>136</v>
      </c>
      <c r="D39" s="9">
        <v>21.12</v>
      </c>
      <c r="E39" s="16">
        <v>45.36</v>
      </c>
      <c r="F39" s="16">
        <f t="shared" si="0"/>
        <v>958.00319999999999</v>
      </c>
      <c r="G39" s="16">
        <v>47.95</v>
      </c>
      <c r="H39" s="16">
        <f t="shared" si="1"/>
        <v>1012.7040000000001</v>
      </c>
      <c r="I39" s="16">
        <f t="shared" si="2"/>
        <v>45.36</v>
      </c>
      <c r="J39" s="16">
        <f t="shared" si="3"/>
        <v>47.95</v>
      </c>
      <c r="K39" s="16"/>
      <c r="L39" s="16"/>
      <c r="M39" s="16">
        <f t="shared" si="4"/>
        <v>0</v>
      </c>
      <c r="N39" s="16"/>
      <c r="O39" s="34">
        <f t="shared" si="5"/>
        <v>0</v>
      </c>
      <c r="P39" s="34">
        <f t="shared" si="11"/>
        <v>0</v>
      </c>
      <c r="Q39" s="34">
        <f t="shared" si="12"/>
        <v>0</v>
      </c>
    </row>
    <row r="40" spans="1:17" ht="41.25" customHeight="1">
      <c r="A40" s="9">
        <v>16</v>
      </c>
      <c r="B40" s="18" t="s">
        <v>13</v>
      </c>
      <c r="C40" s="10" t="s">
        <v>103</v>
      </c>
      <c r="D40" s="9">
        <v>0</v>
      </c>
      <c r="E40" s="16">
        <v>0</v>
      </c>
      <c r="F40" s="16">
        <f t="shared" si="0"/>
        <v>0</v>
      </c>
      <c r="G40" s="16">
        <v>0</v>
      </c>
      <c r="H40" s="16">
        <f t="shared" si="1"/>
        <v>0</v>
      </c>
      <c r="I40" s="16">
        <v>25.02</v>
      </c>
      <c r="J40" s="16">
        <v>27.52</v>
      </c>
      <c r="K40" s="16">
        <v>0</v>
      </c>
      <c r="L40" s="16">
        <v>0</v>
      </c>
      <c r="M40" s="16">
        <f t="shared" si="4"/>
        <v>0</v>
      </c>
      <c r="N40" s="16">
        <v>0</v>
      </c>
      <c r="O40" s="34">
        <f t="shared" si="5"/>
        <v>0</v>
      </c>
      <c r="P40" s="34">
        <v>33.869999999999997</v>
      </c>
      <c r="Q40" s="34">
        <v>35.47</v>
      </c>
    </row>
    <row r="41" spans="1:17" ht="60">
      <c r="A41" s="9">
        <v>17</v>
      </c>
      <c r="B41" s="18" t="s">
        <v>14</v>
      </c>
      <c r="C41" s="10" t="s">
        <v>104</v>
      </c>
      <c r="D41" s="9">
        <v>28.8</v>
      </c>
      <c r="E41" s="16">
        <v>38.54</v>
      </c>
      <c r="F41" s="16">
        <f t="shared" si="0"/>
        <v>1109.952</v>
      </c>
      <c r="G41" s="16">
        <v>40.21</v>
      </c>
      <c r="H41" s="16">
        <f t="shared" si="1"/>
        <v>1158.048</v>
      </c>
      <c r="I41" s="16">
        <f t="shared" si="2"/>
        <v>38.54</v>
      </c>
      <c r="J41" s="16">
        <f t="shared" si="3"/>
        <v>40.21</v>
      </c>
      <c r="K41" s="16"/>
      <c r="L41" s="16"/>
      <c r="M41" s="16">
        <f t="shared" si="4"/>
        <v>0</v>
      </c>
      <c r="N41" s="16"/>
      <c r="O41" s="34">
        <f t="shared" si="5"/>
        <v>0</v>
      </c>
      <c r="P41" s="34"/>
      <c r="Q41" s="34"/>
    </row>
    <row r="42" spans="1:17" ht="75">
      <c r="A42" s="9">
        <v>18</v>
      </c>
      <c r="B42" s="18" t="s">
        <v>15</v>
      </c>
      <c r="C42" s="10" t="s">
        <v>104</v>
      </c>
      <c r="D42" s="9">
        <v>95.7</v>
      </c>
      <c r="E42" s="16">
        <v>34</v>
      </c>
      <c r="F42" s="16">
        <f t="shared" si="0"/>
        <v>3253.8</v>
      </c>
      <c r="G42" s="16">
        <v>35.67</v>
      </c>
      <c r="H42" s="16">
        <f t="shared" si="1"/>
        <v>3413.6190000000001</v>
      </c>
      <c r="I42" s="16">
        <f t="shared" si="2"/>
        <v>34</v>
      </c>
      <c r="J42" s="16">
        <f t="shared" si="3"/>
        <v>35.67</v>
      </c>
      <c r="K42" s="16">
        <v>16.43</v>
      </c>
      <c r="L42" s="16">
        <v>49.83</v>
      </c>
      <c r="M42" s="16">
        <f t="shared" si="4"/>
        <v>818.70689999999991</v>
      </c>
      <c r="N42" s="16">
        <v>52.01</v>
      </c>
      <c r="O42" s="34">
        <f t="shared" si="5"/>
        <v>854.52429999999993</v>
      </c>
      <c r="P42" s="34">
        <f t="shared" si="11"/>
        <v>49.83</v>
      </c>
      <c r="Q42" s="34">
        <f t="shared" si="12"/>
        <v>52.01</v>
      </c>
    </row>
    <row r="43" spans="1:17" ht="60">
      <c r="A43" s="9">
        <v>19</v>
      </c>
      <c r="B43" s="18" t="s">
        <v>16</v>
      </c>
      <c r="C43" s="10" t="s">
        <v>104</v>
      </c>
      <c r="D43" s="9">
        <v>28.6</v>
      </c>
      <c r="E43" s="39">
        <v>42.72</v>
      </c>
      <c r="F43" s="16">
        <f t="shared" si="0"/>
        <v>1221.7919999999999</v>
      </c>
      <c r="G43" s="39">
        <v>43.41</v>
      </c>
      <c r="H43" s="16">
        <f t="shared" si="1"/>
        <v>1241.5260000000001</v>
      </c>
      <c r="I43" s="16">
        <f t="shared" si="2"/>
        <v>42.72</v>
      </c>
      <c r="J43" s="16">
        <f t="shared" si="3"/>
        <v>43.41</v>
      </c>
      <c r="K43" s="16"/>
      <c r="L43" s="16"/>
      <c r="M43" s="16">
        <f t="shared" si="4"/>
        <v>0</v>
      </c>
      <c r="N43" s="16"/>
      <c r="O43" s="34">
        <f t="shared" si="5"/>
        <v>0</v>
      </c>
      <c r="P43" s="34"/>
      <c r="Q43" s="34"/>
    </row>
    <row r="44" spans="1:17" ht="60">
      <c r="A44" s="9">
        <v>20</v>
      </c>
      <c r="B44" s="18" t="s">
        <v>17</v>
      </c>
      <c r="C44" s="10" t="s">
        <v>104</v>
      </c>
      <c r="D44" s="9">
        <v>9.8000000000000007</v>
      </c>
      <c r="E44" s="40">
        <v>41.24</v>
      </c>
      <c r="F44" s="16">
        <f t="shared" si="0"/>
        <v>404.15200000000004</v>
      </c>
      <c r="G44" s="40">
        <v>44.12</v>
      </c>
      <c r="H44" s="16">
        <f t="shared" si="1"/>
        <v>432.37600000000003</v>
      </c>
      <c r="I44" s="16">
        <f t="shared" si="2"/>
        <v>41.24</v>
      </c>
      <c r="J44" s="16">
        <f t="shared" si="3"/>
        <v>44.12</v>
      </c>
      <c r="K44" s="16"/>
      <c r="L44" s="16"/>
      <c r="M44" s="16">
        <f t="shared" si="4"/>
        <v>0</v>
      </c>
      <c r="N44" s="16"/>
      <c r="O44" s="34">
        <f t="shared" si="5"/>
        <v>0</v>
      </c>
      <c r="P44" s="34"/>
      <c r="Q44" s="34"/>
    </row>
    <row r="45" spans="1:17" ht="60">
      <c r="A45" s="9">
        <v>21</v>
      </c>
      <c r="B45" s="18" t="s">
        <v>18</v>
      </c>
      <c r="C45" s="10" t="s">
        <v>104</v>
      </c>
      <c r="D45" s="9">
        <v>10.5</v>
      </c>
      <c r="E45" s="16">
        <v>41.75</v>
      </c>
      <c r="F45" s="16">
        <f t="shared" si="0"/>
        <v>438.375</v>
      </c>
      <c r="G45" s="16">
        <v>43.8</v>
      </c>
      <c r="H45" s="16">
        <f t="shared" si="1"/>
        <v>459.9</v>
      </c>
      <c r="I45" s="16">
        <f t="shared" si="2"/>
        <v>41.75</v>
      </c>
      <c r="J45" s="16">
        <f t="shared" si="3"/>
        <v>43.8</v>
      </c>
      <c r="K45" s="16"/>
      <c r="L45" s="16"/>
      <c r="M45" s="16">
        <f t="shared" si="4"/>
        <v>0</v>
      </c>
      <c r="N45" s="16"/>
      <c r="O45" s="34">
        <f t="shared" si="5"/>
        <v>0</v>
      </c>
      <c r="P45" s="34"/>
      <c r="Q45" s="34"/>
    </row>
    <row r="46" spans="1:17" ht="45">
      <c r="A46" s="9">
        <v>22</v>
      </c>
      <c r="B46" s="18" t="s">
        <v>19</v>
      </c>
      <c r="C46" s="10" t="s">
        <v>104</v>
      </c>
      <c r="D46" s="9">
        <v>19.2</v>
      </c>
      <c r="E46" s="16">
        <v>36.15</v>
      </c>
      <c r="F46" s="16">
        <f t="shared" si="0"/>
        <v>694.07999999999993</v>
      </c>
      <c r="G46" s="16">
        <v>39.729999999999997</v>
      </c>
      <c r="H46" s="16">
        <f t="shared" si="1"/>
        <v>762.81599999999992</v>
      </c>
      <c r="I46" s="16">
        <f t="shared" si="2"/>
        <v>36.15</v>
      </c>
      <c r="J46" s="16">
        <f t="shared" si="3"/>
        <v>39.729999999999997</v>
      </c>
      <c r="K46" s="16"/>
      <c r="L46" s="16"/>
      <c r="M46" s="16">
        <f t="shared" si="4"/>
        <v>0</v>
      </c>
      <c r="N46" s="16"/>
      <c r="O46" s="34">
        <f t="shared" si="5"/>
        <v>0</v>
      </c>
      <c r="P46" s="34"/>
      <c r="Q46" s="34"/>
    </row>
    <row r="47" spans="1:17" ht="30">
      <c r="A47" s="9">
        <v>23</v>
      </c>
      <c r="B47" s="2" t="s">
        <v>20</v>
      </c>
      <c r="C47" s="10" t="s">
        <v>255</v>
      </c>
      <c r="D47" s="9">
        <v>85.6</v>
      </c>
      <c r="E47" s="16">
        <v>20.87</v>
      </c>
      <c r="F47" s="16">
        <f t="shared" si="0"/>
        <v>1786.472</v>
      </c>
      <c r="G47" s="16">
        <v>22.37</v>
      </c>
      <c r="H47" s="16">
        <f t="shared" si="1"/>
        <v>1914.8720000000001</v>
      </c>
      <c r="I47" s="16">
        <f t="shared" si="2"/>
        <v>20.87</v>
      </c>
      <c r="J47" s="16">
        <v>24.87</v>
      </c>
      <c r="K47" s="16">
        <v>66.599999999999994</v>
      </c>
      <c r="L47" s="16">
        <v>15.07</v>
      </c>
      <c r="M47" s="16">
        <f t="shared" si="4"/>
        <v>1003.6619999999999</v>
      </c>
      <c r="N47" s="16">
        <v>16.16</v>
      </c>
      <c r="O47" s="34">
        <f t="shared" si="5"/>
        <v>1076.2559999999999</v>
      </c>
      <c r="P47" s="34">
        <v>40.35</v>
      </c>
      <c r="Q47" s="34">
        <v>46.16</v>
      </c>
    </row>
    <row r="48" spans="1:17" s="17" customFormat="1" ht="30">
      <c r="A48" s="9">
        <v>24</v>
      </c>
      <c r="B48" s="2" t="s">
        <v>273</v>
      </c>
      <c r="C48" s="10" t="s">
        <v>255</v>
      </c>
      <c r="D48" s="9"/>
      <c r="E48" s="16"/>
      <c r="F48" s="16"/>
      <c r="G48" s="16"/>
      <c r="H48" s="16"/>
      <c r="I48" s="16">
        <v>28.7</v>
      </c>
      <c r="J48" s="16">
        <v>29.94</v>
      </c>
      <c r="K48" s="16"/>
      <c r="L48" s="16"/>
      <c r="M48" s="16"/>
      <c r="N48" s="16"/>
      <c r="O48" s="34"/>
      <c r="P48" s="34"/>
      <c r="Q48" s="34"/>
    </row>
    <row r="49" spans="1:17" ht="225">
      <c r="A49" s="9">
        <v>25</v>
      </c>
      <c r="B49" s="3" t="s">
        <v>21</v>
      </c>
      <c r="C49" s="10" t="s">
        <v>254</v>
      </c>
      <c r="D49" s="9">
        <v>79.3</v>
      </c>
      <c r="E49" s="16">
        <v>22.56</v>
      </c>
      <c r="F49" s="16">
        <f t="shared" si="0"/>
        <v>1789.0079999999998</v>
      </c>
      <c r="G49" s="16">
        <v>23.74</v>
      </c>
      <c r="H49" s="16">
        <f t="shared" si="1"/>
        <v>1882.5819999999999</v>
      </c>
      <c r="I49" s="16">
        <f t="shared" si="2"/>
        <v>22.56</v>
      </c>
      <c r="J49" s="16">
        <f t="shared" si="3"/>
        <v>23.74</v>
      </c>
      <c r="K49" s="16"/>
      <c r="L49" s="16"/>
      <c r="M49" s="16">
        <f t="shared" si="4"/>
        <v>0</v>
      </c>
      <c r="N49" s="16"/>
      <c r="O49" s="34">
        <f t="shared" si="5"/>
        <v>0</v>
      </c>
      <c r="P49" s="34"/>
      <c r="Q49" s="34"/>
    </row>
    <row r="50" spans="1:17" s="12" customFormat="1" ht="30">
      <c r="A50" s="9">
        <v>26</v>
      </c>
      <c r="B50" s="18" t="s">
        <v>22</v>
      </c>
      <c r="C50" s="10" t="s">
        <v>255</v>
      </c>
      <c r="D50" s="9"/>
      <c r="E50" s="16"/>
      <c r="F50" s="16"/>
      <c r="G50" s="16"/>
      <c r="H50" s="16"/>
      <c r="I50" s="16"/>
      <c r="J50" s="16"/>
      <c r="K50" s="16"/>
      <c r="L50" s="16"/>
      <c r="M50" s="16"/>
      <c r="N50" s="16"/>
      <c r="O50" s="34"/>
      <c r="P50" s="34">
        <v>33.090000000000003</v>
      </c>
      <c r="Q50" s="34">
        <v>34.04</v>
      </c>
    </row>
    <row r="51" spans="1:17" ht="30">
      <c r="A51" s="9">
        <v>27</v>
      </c>
      <c r="B51" s="18" t="s">
        <v>23</v>
      </c>
      <c r="C51" s="10" t="s">
        <v>256</v>
      </c>
      <c r="D51" s="9">
        <v>101.7</v>
      </c>
      <c r="E51" s="16">
        <v>42.83</v>
      </c>
      <c r="F51" s="16">
        <f t="shared" si="0"/>
        <v>4355.8109999999997</v>
      </c>
      <c r="G51" s="16">
        <v>44.13</v>
      </c>
      <c r="H51" s="16">
        <f t="shared" si="1"/>
        <v>4488.0210000000006</v>
      </c>
      <c r="I51" s="16">
        <f t="shared" si="2"/>
        <v>42.83</v>
      </c>
      <c r="J51" s="16">
        <f t="shared" si="3"/>
        <v>44.13</v>
      </c>
      <c r="K51" s="16"/>
      <c r="L51" s="16"/>
      <c r="M51" s="16">
        <f t="shared" si="4"/>
        <v>0</v>
      </c>
      <c r="N51" s="16"/>
      <c r="O51" s="34">
        <f t="shared" si="5"/>
        <v>0</v>
      </c>
      <c r="P51" s="34"/>
      <c r="Q51" s="34"/>
    </row>
    <row r="52" spans="1:17" ht="45">
      <c r="A52" s="9">
        <v>28</v>
      </c>
      <c r="B52" s="18" t="s">
        <v>24</v>
      </c>
      <c r="C52" s="10" t="s">
        <v>105</v>
      </c>
      <c r="D52" s="9">
        <v>12.7</v>
      </c>
      <c r="E52" s="16">
        <v>31.95</v>
      </c>
      <c r="F52" s="16">
        <f t="shared" si="0"/>
        <v>405.76499999999999</v>
      </c>
      <c r="G52" s="16">
        <v>34.01</v>
      </c>
      <c r="H52" s="16">
        <f t="shared" si="1"/>
        <v>431.92699999999996</v>
      </c>
      <c r="I52" s="16">
        <f t="shared" si="2"/>
        <v>31.95</v>
      </c>
      <c r="J52" s="16">
        <f t="shared" si="3"/>
        <v>34.01</v>
      </c>
      <c r="K52" s="16">
        <v>0</v>
      </c>
      <c r="L52" s="16"/>
      <c r="M52" s="16">
        <f t="shared" si="4"/>
        <v>0</v>
      </c>
      <c r="N52" s="16"/>
      <c r="O52" s="34">
        <f t="shared" si="5"/>
        <v>0</v>
      </c>
      <c r="P52" s="34"/>
      <c r="Q52" s="34"/>
    </row>
    <row r="53" spans="1:17" ht="30">
      <c r="A53" s="9">
        <v>29</v>
      </c>
      <c r="B53" s="18" t="s">
        <v>257</v>
      </c>
      <c r="C53" s="10" t="s">
        <v>106</v>
      </c>
      <c r="D53" s="9">
        <v>143.9</v>
      </c>
      <c r="E53" s="16">
        <v>49.7</v>
      </c>
      <c r="F53" s="16">
        <f t="shared" si="0"/>
        <v>7151.8300000000008</v>
      </c>
      <c r="G53" s="16">
        <v>53.12</v>
      </c>
      <c r="H53" s="16">
        <f t="shared" si="1"/>
        <v>7643.9679999999998</v>
      </c>
      <c r="I53" s="16">
        <f t="shared" si="2"/>
        <v>49.7</v>
      </c>
      <c r="J53" s="16">
        <f t="shared" si="3"/>
        <v>53.12</v>
      </c>
      <c r="K53" s="16">
        <v>45</v>
      </c>
      <c r="L53" s="16">
        <v>75.900000000000006</v>
      </c>
      <c r="M53" s="16">
        <f t="shared" si="4"/>
        <v>3415.5000000000005</v>
      </c>
      <c r="N53" s="16">
        <v>77.34</v>
      </c>
      <c r="O53" s="34">
        <f t="shared" si="5"/>
        <v>3480.3</v>
      </c>
      <c r="P53" s="34">
        <f t="shared" si="11"/>
        <v>75.900000000000006</v>
      </c>
      <c r="Q53" s="34">
        <f t="shared" si="12"/>
        <v>77.34</v>
      </c>
    </row>
    <row r="54" spans="1:17" ht="30">
      <c r="A54" s="9">
        <v>30</v>
      </c>
      <c r="B54" s="18" t="s">
        <v>25</v>
      </c>
      <c r="C54" s="10" t="s">
        <v>106</v>
      </c>
      <c r="D54" s="9">
        <v>61.58</v>
      </c>
      <c r="E54" s="16">
        <v>40.22</v>
      </c>
      <c r="F54" s="16">
        <f t="shared" si="0"/>
        <v>2476.7475999999997</v>
      </c>
      <c r="G54" s="16">
        <v>41.91</v>
      </c>
      <c r="H54" s="16">
        <f t="shared" si="1"/>
        <v>2580.8177999999998</v>
      </c>
      <c r="I54" s="16">
        <v>40.9</v>
      </c>
      <c r="J54" s="16">
        <v>42.62</v>
      </c>
      <c r="K54" s="16">
        <v>0</v>
      </c>
      <c r="L54" s="16">
        <v>0</v>
      </c>
      <c r="M54" s="16">
        <f t="shared" si="4"/>
        <v>0</v>
      </c>
      <c r="N54" s="16">
        <v>0</v>
      </c>
      <c r="O54" s="34">
        <f t="shared" si="5"/>
        <v>0</v>
      </c>
      <c r="P54" s="34">
        <f t="shared" si="11"/>
        <v>0</v>
      </c>
      <c r="Q54" s="34">
        <f t="shared" si="12"/>
        <v>0</v>
      </c>
    </row>
    <row r="55" spans="1:17" ht="60">
      <c r="A55" s="9">
        <v>31</v>
      </c>
      <c r="B55" s="18" t="s">
        <v>26</v>
      </c>
      <c r="C55" s="10" t="s">
        <v>106</v>
      </c>
      <c r="D55" s="9">
        <v>52.57</v>
      </c>
      <c r="E55" s="16">
        <v>18.2</v>
      </c>
      <c r="F55" s="16">
        <f t="shared" si="0"/>
        <v>956.774</v>
      </c>
      <c r="G55" s="16">
        <v>19.559999999999999</v>
      </c>
      <c r="H55" s="16">
        <f t="shared" si="1"/>
        <v>1028.2692</v>
      </c>
      <c r="I55" s="16">
        <f t="shared" si="2"/>
        <v>18.2</v>
      </c>
      <c r="J55" s="16">
        <f t="shared" si="3"/>
        <v>19.559999999999999</v>
      </c>
      <c r="K55" s="16"/>
      <c r="L55" s="16"/>
      <c r="M55" s="16">
        <f t="shared" si="4"/>
        <v>0</v>
      </c>
      <c r="N55" s="16"/>
      <c r="O55" s="34">
        <f t="shared" si="5"/>
        <v>0</v>
      </c>
      <c r="P55" s="34"/>
      <c r="Q55" s="34"/>
    </row>
    <row r="56" spans="1:17" ht="60">
      <c r="A56" s="9">
        <v>32</v>
      </c>
      <c r="B56" s="18" t="s">
        <v>27</v>
      </c>
      <c r="C56" s="10" t="s">
        <v>106</v>
      </c>
      <c r="D56" s="9">
        <v>42.68</v>
      </c>
      <c r="E56" s="16">
        <v>40.869999999999997</v>
      </c>
      <c r="F56" s="16">
        <f t="shared" si="0"/>
        <v>1744.3316</v>
      </c>
      <c r="G56" s="16">
        <v>42.75</v>
      </c>
      <c r="H56" s="16">
        <f t="shared" si="1"/>
        <v>1824.57</v>
      </c>
      <c r="I56" s="16">
        <f t="shared" si="2"/>
        <v>40.869999999999997</v>
      </c>
      <c r="J56" s="16">
        <f t="shared" si="3"/>
        <v>42.75</v>
      </c>
      <c r="K56" s="16"/>
      <c r="L56" s="16"/>
      <c r="M56" s="16">
        <f t="shared" si="4"/>
        <v>0</v>
      </c>
      <c r="N56" s="16"/>
      <c r="O56" s="34">
        <f t="shared" si="5"/>
        <v>0</v>
      </c>
      <c r="P56" s="34"/>
      <c r="Q56" s="34"/>
    </row>
    <row r="57" spans="1:17">
      <c r="A57" s="41">
        <v>33</v>
      </c>
      <c r="B57" s="23" t="s">
        <v>28</v>
      </c>
      <c r="C57" s="10" t="s">
        <v>107</v>
      </c>
      <c r="D57" s="9"/>
      <c r="E57" s="16"/>
      <c r="F57" s="16">
        <f t="shared" si="0"/>
        <v>0</v>
      </c>
      <c r="G57" s="16"/>
      <c r="H57" s="16">
        <f t="shared" si="1"/>
        <v>0</v>
      </c>
      <c r="I57" s="16"/>
      <c r="J57" s="16"/>
      <c r="K57" s="16"/>
      <c r="L57" s="16"/>
      <c r="M57" s="16">
        <f t="shared" si="4"/>
        <v>0</v>
      </c>
      <c r="N57" s="16"/>
      <c r="O57" s="34">
        <f t="shared" si="5"/>
        <v>0</v>
      </c>
      <c r="P57" s="34"/>
      <c r="Q57" s="34"/>
    </row>
    <row r="58" spans="1:17" ht="30">
      <c r="A58" s="41"/>
      <c r="B58" s="23"/>
      <c r="C58" s="10" t="s">
        <v>178</v>
      </c>
      <c r="D58" s="13">
        <v>30.68</v>
      </c>
      <c r="E58" s="16">
        <v>37.22</v>
      </c>
      <c r="F58" s="16">
        <f t="shared" si="0"/>
        <v>1141.9096</v>
      </c>
      <c r="G58" s="16">
        <v>38.67</v>
      </c>
      <c r="H58" s="16">
        <f t="shared" si="1"/>
        <v>1186.3956000000001</v>
      </c>
      <c r="I58" s="16">
        <f t="shared" si="2"/>
        <v>37.22</v>
      </c>
      <c r="J58" s="16">
        <f t="shared" si="3"/>
        <v>38.67</v>
      </c>
      <c r="K58" s="16">
        <v>8.6199999999999992</v>
      </c>
      <c r="L58" s="16">
        <v>27.69</v>
      </c>
      <c r="M58" s="16">
        <f t="shared" si="4"/>
        <v>238.68779999999998</v>
      </c>
      <c r="N58" s="16">
        <v>28.54</v>
      </c>
      <c r="O58" s="34">
        <f t="shared" si="5"/>
        <v>246.01479999999998</v>
      </c>
      <c r="P58" s="34">
        <f t="shared" si="11"/>
        <v>27.69</v>
      </c>
      <c r="Q58" s="34">
        <f t="shared" si="12"/>
        <v>28.54</v>
      </c>
    </row>
    <row r="59" spans="1:17" ht="30">
      <c r="A59" s="41"/>
      <c r="B59" s="23"/>
      <c r="C59" s="10" t="s">
        <v>179</v>
      </c>
      <c r="D59" s="13">
        <v>68.92</v>
      </c>
      <c r="E59" s="16">
        <v>37.22</v>
      </c>
      <c r="F59" s="16">
        <f t="shared" si="0"/>
        <v>2565.2024000000001</v>
      </c>
      <c r="G59" s="16">
        <v>38.67</v>
      </c>
      <c r="H59" s="16">
        <f t="shared" si="1"/>
        <v>2665.1364000000003</v>
      </c>
      <c r="I59" s="16">
        <f t="shared" si="2"/>
        <v>37.22</v>
      </c>
      <c r="J59" s="16">
        <f t="shared" si="3"/>
        <v>38.67</v>
      </c>
      <c r="K59" s="16">
        <v>51.42</v>
      </c>
      <c r="L59" s="16">
        <v>9.39</v>
      </c>
      <c r="M59" s="16">
        <f t="shared" si="4"/>
        <v>482.83380000000005</v>
      </c>
      <c r="N59" s="16">
        <v>10.07</v>
      </c>
      <c r="O59" s="34">
        <f t="shared" si="5"/>
        <v>517.79939999999999</v>
      </c>
      <c r="P59" s="34">
        <f t="shared" si="11"/>
        <v>9.39</v>
      </c>
      <c r="Q59" s="34">
        <f t="shared" si="12"/>
        <v>10.07</v>
      </c>
    </row>
    <row r="60" spans="1:17" ht="15.75" customHeight="1">
      <c r="A60" s="41"/>
      <c r="B60" s="23"/>
      <c r="C60" s="10" t="s">
        <v>180</v>
      </c>
      <c r="D60" s="13">
        <v>23.4</v>
      </c>
      <c r="E60" s="16">
        <v>37.22</v>
      </c>
      <c r="F60" s="16">
        <f t="shared" si="0"/>
        <v>870.94799999999987</v>
      </c>
      <c r="G60" s="16">
        <v>38.67</v>
      </c>
      <c r="H60" s="16">
        <f t="shared" si="1"/>
        <v>904.87799999999993</v>
      </c>
      <c r="I60" s="16">
        <f t="shared" si="2"/>
        <v>37.22</v>
      </c>
      <c r="J60" s="16">
        <f t="shared" si="3"/>
        <v>38.67</v>
      </c>
      <c r="K60" s="16">
        <v>0</v>
      </c>
      <c r="L60" s="16"/>
      <c r="M60" s="16">
        <f t="shared" si="4"/>
        <v>0</v>
      </c>
      <c r="N60" s="16"/>
      <c r="O60" s="34">
        <f t="shared" si="5"/>
        <v>0</v>
      </c>
      <c r="P60" s="34"/>
      <c r="Q60" s="34"/>
    </row>
    <row r="61" spans="1:17">
      <c r="A61" s="41"/>
      <c r="B61" s="23"/>
      <c r="C61" s="10" t="s">
        <v>181</v>
      </c>
      <c r="D61" s="13">
        <v>41.2</v>
      </c>
      <c r="E61" s="16">
        <v>37.22</v>
      </c>
      <c r="F61" s="16">
        <f t="shared" si="0"/>
        <v>1533.4640000000002</v>
      </c>
      <c r="G61" s="16">
        <v>38.67</v>
      </c>
      <c r="H61" s="16">
        <f t="shared" si="1"/>
        <v>1593.2040000000002</v>
      </c>
      <c r="I61" s="16">
        <f t="shared" si="2"/>
        <v>37.22</v>
      </c>
      <c r="J61" s="16">
        <f t="shared" si="3"/>
        <v>38.67</v>
      </c>
      <c r="K61" s="16">
        <v>15</v>
      </c>
      <c r="L61" s="16">
        <v>21.86</v>
      </c>
      <c r="M61" s="16">
        <f t="shared" si="4"/>
        <v>327.9</v>
      </c>
      <c r="N61" s="16">
        <v>22.95</v>
      </c>
      <c r="O61" s="34">
        <f t="shared" si="5"/>
        <v>344.25</v>
      </c>
      <c r="P61" s="34">
        <f t="shared" si="11"/>
        <v>21.86</v>
      </c>
      <c r="Q61" s="34">
        <f t="shared" si="12"/>
        <v>22.95</v>
      </c>
    </row>
    <row r="62" spans="1:17">
      <c r="A62" s="41"/>
      <c r="B62" s="23"/>
      <c r="C62" s="10" t="s">
        <v>182</v>
      </c>
      <c r="D62" s="13">
        <v>62.02</v>
      </c>
      <c r="E62" s="16">
        <v>37.22</v>
      </c>
      <c r="F62" s="16">
        <f t="shared" si="0"/>
        <v>2308.3843999999999</v>
      </c>
      <c r="G62" s="16">
        <v>38.67</v>
      </c>
      <c r="H62" s="16">
        <f t="shared" si="1"/>
        <v>2398.3134</v>
      </c>
      <c r="I62" s="16">
        <f t="shared" si="2"/>
        <v>37.22</v>
      </c>
      <c r="J62" s="16">
        <f t="shared" si="3"/>
        <v>38.67</v>
      </c>
      <c r="K62" s="16">
        <v>0</v>
      </c>
      <c r="L62" s="16"/>
      <c r="M62" s="16">
        <f t="shared" si="4"/>
        <v>0</v>
      </c>
      <c r="N62" s="16"/>
      <c r="O62" s="34">
        <f t="shared" si="5"/>
        <v>0</v>
      </c>
      <c r="P62" s="34"/>
      <c r="Q62" s="34"/>
    </row>
    <row r="63" spans="1:17">
      <c r="A63" s="41"/>
      <c r="B63" s="23"/>
      <c r="C63" s="10" t="s">
        <v>183</v>
      </c>
      <c r="D63" s="13">
        <v>65.2</v>
      </c>
      <c r="E63" s="16">
        <v>24.77</v>
      </c>
      <c r="F63" s="16">
        <f t="shared" si="0"/>
        <v>1615.0040000000001</v>
      </c>
      <c r="G63" s="16">
        <v>26.55</v>
      </c>
      <c r="H63" s="16">
        <f t="shared" si="1"/>
        <v>1731.0600000000002</v>
      </c>
      <c r="I63" s="16">
        <v>37.22</v>
      </c>
      <c r="J63" s="16">
        <v>38.67</v>
      </c>
      <c r="K63" s="16">
        <v>0</v>
      </c>
      <c r="L63" s="16"/>
      <c r="M63" s="16">
        <f t="shared" si="4"/>
        <v>0</v>
      </c>
      <c r="N63" s="16"/>
      <c r="O63" s="34">
        <f t="shared" si="5"/>
        <v>0</v>
      </c>
      <c r="P63" s="34"/>
      <c r="Q63" s="34"/>
    </row>
    <row r="64" spans="1:17" ht="36.75" customHeight="1">
      <c r="A64" s="41"/>
      <c r="B64" s="23"/>
      <c r="C64" s="10" t="s">
        <v>184</v>
      </c>
      <c r="D64" s="13">
        <v>101</v>
      </c>
      <c r="E64" s="16">
        <v>31.37</v>
      </c>
      <c r="F64" s="16">
        <f t="shared" si="0"/>
        <v>3168.37</v>
      </c>
      <c r="G64" s="16">
        <v>33.25</v>
      </c>
      <c r="H64" s="16">
        <f t="shared" si="1"/>
        <v>3358.25</v>
      </c>
      <c r="I64" s="16">
        <f t="shared" si="2"/>
        <v>31.37</v>
      </c>
      <c r="J64" s="16">
        <f t="shared" si="3"/>
        <v>33.25</v>
      </c>
      <c r="K64" s="16">
        <v>0</v>
      </c>
      <c r="L64" s="16"/>
      <c r="M64" s="16">
        <f t="shared" si="4"/>
        <v>0</v>
      </c>
      <c r="N64" s="16"/>
      <c r="O64" s="34">
        <f t="shared" si="5"/>
        <v>0</v>
      </c>
      <c r="P64" s="34"/>
      <c r="Q64" s="34"/>
    </row>
    <row r="65" spans="1:17" ht="47.25" customHeight="1">
      <c r="A65" s="41"/>
      <c r="B65" s="23"/>
      <c r="C65" s="10" t="s">
        <v>197</v>
      </c>
      <c r="D65" s="13"/>
      <c r="E65" s="16"/>
      <c r="F65" s="16">
        <f t="shared" si="0"/>
        <v>0</v>
      </c>
      <c r="G65" s="16"/>
      <c r="H65" s="16">
        <f t="shared" si="1"/>
        <v>0</v>
      </c>
      <c r="I65" s="16"/>
      <c r="J65" s="16"/>
      <c r="K65" s="16">
        <v>17.399999999999999</v>
      </c>
      <c r="L65" s="16">
        <v>29.75</v>
      </c>
      <c r="M65" s="16">
        <f t="shared" si="4"/>
        <v>517.65</v>
      </c>
      <c r="N65" s="16">
        <v>30.04</v>
      </c>
      <c r="O65" s="34">
        <f t="shared" si="5"/>
        <v>522.69599999999991</v>
      </c>
      <c r="P65" s="34">
        <f t="shared" si="11"/>
        <v>29.75</v>
      </c>
      <c r="Q65" s="34">
        <f t="shared" si="12"/>
        <v>30.04</v>
      </c>
    </row>
    <row r="66" spans="1:17" ht="44.25" customHeight="1">
      <c r="A66" s="41"/>
      <c r="B66" s="23"/>
      <c r="C66" s="10" t="s">
        <v>198</v>
      </c>
      <c r="D66" s="13"/>
      <c r="E66" s="16"/>
      <c r="F66" s="16">
        <f t="shared" si="0"/>
        <v>0</v>
      </c>
      <c r="G66" s="16"/>
      <c r="H66" s="16">
        <f t="shared" si="1"/>
        <v>0</v>
      </c>
      <c r="I66" s="16"/>
      <c r="J66" s="16"/>
      <c r="K66" s="16">
        <v>15.06</v>
      </c>
      <c r="L66" s="16">
        <v>54.2</v>
      </c>
      <c r="M66" s="16">
        <f>K66*L66</f>
        <v>816.25200000000007</v>
      </c>
      <c r="N66" s="16">
        <v>54.3</v>
      </c>
      <c r="O66" s="34">
        <f t="shared" si="5"/>
        <v>817.75800000000004</v>
      </c>
      <c r="P66" s="34">
        <f t="shared" si="11"/>
        <v>54.2</v>
      </c>
      <c r="Q66" s="34">
        <f t="shared" si="12"/>
        <v>54.3</v>
      </c>
    </row>
    <row r="67" spans="1:17" ht="30">
      <c r="A67" s="41"/>
      <c r="B67" s="23"/>
      <c r="C67" s="10" t="s">
        <v>185</v>
      </c>
      <c r="D67" s="13">
        <v>162.41999999999999</v>
      </c>
      <c r="E67" s="16">
        <v>31.37</v>
      </c>
      <c r="F67" s="16">
        <f t="shared" si="0"/>
        <v>5095.1153999999997</v>
      </c>
      <c r="G67" s="16">
        <v>33.25</v>
      </c>
      <c r="H67" s="16">
        <f t="shared" si="1"/>
        <v>5400.4649999999992</v>
      </c>
      <c r="I67" s="16">
        <f t="shared" si="2"/>
        <v>31.37</v>
      </c>
      <c r="J67" s="16">
        <f t="shared" si="3"/>
        <v>33.25</v>
      </c>
      <c r="K67" s="16">
        <v>0</v>
      </c>
      <c r="L67" s="16"/>
      <c r="M67" s="16">
        <f t="shared" si="4"/>
        <v>0</v>
      </c>
      <c r="N67" s="16"/>
      <c r="O67" s="34">
        <f t="shared" si="5"/>
        <v>0</v>
      </c>
      <c r="P67" s="34"/>
      <c r="Q67" s="34"/>
    </row>
    <row r="68" spans="1:17" ht="30" customHeight="1">
      <c r="A68" s="41"/>
      <c r="B68" s="23"/>
      <c r="C68" s="10" t="s">
        <v>186</v>
      </c>
      <c r="D68" s="13">
        <v>72.040000000000006</v>
      </c>
      <c r="E68" s="16">
        <v>48.68</v>
      </c>
      <c r="F68" s="16">
        <f t="shared" si="0"/>
        <v>3506.9072000000001</v>
      </c>
      <c r="G68" s="16">
        <v>49.17</v>
      </c>
      <c r="H68" s="16">
        <f t="shared" si="1"/>
        <v>3542.2068000000004</v>
      </c>
      <c r="I68" s="16">
        <f t="shared" si="2"/>
        <v>48.68</v>
      </c>
      <c r="J68" s="16">
        <f t="shared" si="3"/>
        <v>49.17</v>
      </c>
      <c r="K68" s="16">
        <v>0</v>
      </c>
      <c r="L68" s="16"/>
      <c r="M68" s="16">
        <f t="shared" si="4"/>
        <v>0</v>
      </c>
      <c r="N68" s="16"/>
      <c r="O68" s="34">
        <f t="shared" si="5"/>
        <v>0</v>
      </c>
      <c r="P68" s="34"/>
      <c r="Q68" s="34"/>
    </row>
    <row r="69" spans="1:17" ht="56.25" customHeight="1">
      <c r="A69" s="41"/>
      <c r="B69" s="23"/>
      <c r="C69" s="10" t="s">
        <v>187</v>
      </c>
      <c r="D69" s="13">
        <v>157.47999999999999</v>
      </c>
      <c r="E69" s="16">
        <v>17.14</v>
      </c>
      <c r="F69" s="16">
        <f t="shared" si="0"/>
        <v>2699.2071999999998</v>
      </c>
      <c r="G69" s="16">
        <v>18.170000000000002</v>
      </c>
      <c r="H69" s="16">
        <f t="shared" si="1"/>
        <v>2861.4115999999999</v>
      </c>
      <c r="I69" s="16">
        <f t="shared" si="2"/>
        <v>17.14</v>
      </c>
      <c r="J69" s="16">
        <f t="shared" si="3"/>
        <v>18.170000000000002</v>
      </c>
      <c r="K69" s="16">
        <v>382</v>
      </c>
      <c r="L69" s="16">
        <v>27.69</v>
      </c>
      <c r="M69" s="16">
        <f t="shared" si="4"/>
        <v>10577.58</v>
      </c>
      <c r="N69" s="16">
        <v>28.54</v>
      </c>
      <c r="O69" s="34">
        <f t="shared" si="5"/>
        <v>10902.279999999999</v>
      </c>
      <c r="P69" s="34">
        <f t="shared" si="11"/>
        <v>27.69</v>
      </c>
      <c r="Q69" s="34">
        <f t="shared" si="12"/>
        <v>28.54</v>
      </c>
    </row>
    <row r="70" spans="1:17" ht="45">
      <c r="A70" s="41"/>
      <c r="B70" s="23"/>
      <c r="C70" s="10" t="s">
        <v>188</v>
      </c>
      <c r="D70" s="13">
        <v>53.1</v>
      </c>
      <c r="E70" s="16">
        <v>48.68</v>
      </c>
      <c r="F70" s="16">
        <f t="shared" si="0"/>
        <v>2584.9079999999999</v>
      </c>
      <c r="G70" s="16">
        <v>49.17</v>
      </c>
      <c r="H70" s="16">
        <f t="shared" si="1"/>
        <v>2610.9270000000001</v>
      </c>
      <c r="I70" s="16">
        <f t="shared" si="2"/>
        <v>48.68</v>
      </c>
      <c r="J70" s="16">
        <f t="shared" si="3"/>
        <v>49.17</v>
      </c>
      <c r="K70" s="16">
        <v>0</v>
      </c>
      <c r="L70" s="16"/>
      <c r="M70" s="16">
        <f t="shared" si="4"/>
        <v>0</v>
      </c>
      <c r="N70" s="16"/>
      <c r="O70" s="34">
        <f t="shared" si="5"/>
        <v>0</v>
      </c>
      <c r="P70" s="34"/>
      <c r="Q70" s="34"/>
    </row>
    <row r="71" spans="1:17" ht="30">
      <c r="A71" s="41"/>
      <c r="B71" s="23"/>
      <c r="C71" s="10" t="s">
        <v>189</v>
      </c>
      <c r="D71" s="13">
        <v>106.36</v>
      </c>
      <c r="E71" s="16">
        <v>17.14</v>
      </c>
      <c r="F71" s="16">
        <f t="shared" si="0"/>
        <v>1823.0104000000001</v>
      </c>
      <c r="G71" s="16">
        <v>18.170000000000002</v>
      </c>
      <c r="H71" s="16">
        <f t="shared" si="1"/>
        <v>1932.5612000000001</v>
      </c>
      <c r="I71" s="16">
        <f t="shared" si="2"/>
        <v>17.14</v>
      </c>
      <c r="J71" s="16">
        <f t="shared" si="3"/>
        <v>18.170000000000002</v>
      </c>
      <c r="K71" s="16">
        <v>66.22</v>
      </c>
      <c r="L71" s="16">
        <v>21.86</v>
      </c>
      <c r="M71" s="16">
        <f t="shared" si="4"/>
        <v>1447.5691999999999</v>
      </c>
      <c r="N71" s="16">
        <v>22.95</v>
      </c>
      <c r="O71" s="34">
        <f t="shared" si="5"/>
        <v>1519.749</v>
      </c>
      <c r="P71" s="34">
        <f t="shared" si="11"/>
        <v>21.86</v>
      </c>
      <c r="Q71" s="34">
        <f t="shared" si="12"/>
        <v>22.95</v>
      </c>
    </row>
    <row r="72" spans="1:17" ht="30">
      <c r="A72" s="41"/>
      <c r="B72" s="23"/>
      <c r="C72" s="10" t="s">
        <v>190</v>
      </c>
      <c r="D72" s="9">
        <v>176.32</v>
      </c>
      <c r="E72" s="16">
        <v>25.17</v>
      </c>
      <c r="F72" s="16">
        <f t="shared" si="0"/>
        <v>4437.9744000000001</v>
      </c>
      <c r="G72" s="16">
        <v>26.68</v>
      </c>
      <c r="H72" s="16">
        <f t="shared" si="1"/>
        <v>4704.2175999999999</v>
      </c>
      <c r="I72" s="16">
        <f t="shared" si="2"/>
        <v>25.17</v>
      </c>
      <c r="J72" s="16">
        <f t="shared" si="3"/>
        <v>26.68</v>
      </c>
      <c r="K72" s="16">
        <v>55</v>
      </c>
      <c r="L72" s="16">
        <v>15.05</v>
      </c>
      <c r="M72" s="16">
        <f t="shared" si="4"/>
        <v>827.75</v>
      </c>
      <c r="N72" s="16">
        <v>16.13</v>
      </c>
      <c r="O72" s="34">
        <f t="shared" si="5"/>
        <v>887.15</v>
      </c>
      <c r="P72" s="34">
        <f t="shared" si="11"/>
        <v>15.05</v>
      </c>
      <c r="Q72" s="34">
        <f t="shared" si="12"/>
        <v>16.13</v>
      </c>
    </row>
    <row r="73" spans="1:17" ht="30">
      <c r="A73" s="41"/>
      <c r="B73" s="23"/>
      <c r="C73" s="10" t="s">
        <v>191</v>
      </c>
      <c r="D73" s="9">
        <v>92.56</v>
      </c>
      <c r="E73" s="16">
        <v>34.89</v>
      </c>
      <c r="F73" s="16">
        <f t="shared" si="0"/>
        <v>3229.4184</v>
      </c>
      <c r="G73" s="16">
        <v>36.979999999999997</v>
      </c>
      <c r="H73" s="16">
        <f t="shared" si="1"/>
        <v>3422.8687999999997</v>
      </c>
      <c r="I73" s="16">
        <f t="shared" ref="I73:I135" si="13">E73</f>
        <v>34.89</v>
      </c>
      <c r="J73" s="16">
        <f t="shared" ref="J73:J135" si="14">G73</f>
        <v>36.979999999999997</v>
      </c>
      <c r="K73" s="16">
        <v>0</v>
      </c>
      <c r="L73" s="16"/>
      <c r="M73" s="16">
        <f t="shared" si="4"/>
        <v>0</v>
      </c>
      <c r="N73" s="16"/>
      <c r="O73" s="34">
        <f t="shared" si="5"/>
        <v>0</v>
      </c>
      <c r="P73" s="34"/>
      <c r="Q73" s="34"/>
    </row>
    <row r="74" spans="1:17" ht="30">
      <c r="A74" s="41"/>
      <c r="B74" s="23"/>
      <c r="C74" s="10" t="s">
        <v>192</v>
      </c>
      <c r="D74" s="13">
        <v>76</v>
      </c>
      <c r="E74" s="16">
        <v>34.89</v>
      </c>
      <c r="F74" s="16">
        <f t="shared" si="0"/>
        <v>2651.64</v>
      </c>
      <c r="G74" s="16">
        <v>36.979999999999997</v>
      </c>
      <c r="H74" s="16">
        <f t="shared" si="1"/>
        <v>2810.4799999999996</v>
      </c>
      <c r="I74" s="16">
        <f t="shared" si="13"/>
        <v>34.89</v>
      </c>
      <c r="J74" s="16">
        <f t="shared" si="14"/>
        <v>36.979999999999997</v>
      </c>
      <c r="K74" s="16">
        <v>0</v>
      </c>
      <c r="L74" s="16"/>
      <c r="M74" s="16">
        <f t="shared" si="4"/>
        <v>0</v>
      </c>
      <c r="N74" s="16"/>
      <c r="O74" s="34">
        <f t="shared" si="5"/>
        <v>0</v>
      </c>
      <c r="P74" s="34"/>
      <c r="Q74" s="34"/>
    </row>
    <row r="75" spans="1:17" ht="30">
      <c r="A75" s="41"/>
      <c r="B75" s="23"/>
      <c r="C75" s="10" t="s">
        <v>193</v>
      </c>
      <c r="D75" s="13">
        <v>90.5</v>
      </c>
      <c r="E75" s="16">
        <v>34.89</v>
      </c>
      <c r="F75" s="16">
        <f t="shared" si="0"/>
        <v>3157.5450000000001</v>
      </c>
      <c r="G75" s="16">
        <v>36.979999999999997</v>
      </c>
      <c r="H75" s="16">
        <f t="shared" si="1"/>
        <v>3346.6899999999996</v>
      </c>
      <c r="I75" s="16">
        <f t="shared" si="13"/>
        <v>34.89</v>
      </c>
      <c r="J75" s="16">
        <f t="shared" si="14"/>
        <v>36.979999999999997</v>
      </c>
      <c r="K75" s="16">
        <v>42</v>
      </c>
      <c r="L75" s="16">
        <v>29.75</v>
      </c>
      <c r="M75" s="16">
        <f t="shared" si="4"/>
        <v>1249.5</v>
      </c>
      <c r="N75" s="16">
        <v>30.04</v>
      </c>
      <c r="O75" s="34">
        <f t="shared" si="5"/>
        <v>1261.68</v>
      </c>
      <c r="P75" s="34">
        <f t="shared" si="11"/>
        <v>29.75</v>
      </c>
      <c r="Q75" s="34">
        <f t="shared" si="12"/>
        <v>30.04</v>
      </c>
    </row>
    <row r="76" spans="1:17" ht="30">
      <c r="A76" s="41"/>
      <c r="B76" s="23"/>
      <c r="C76" s="10" t="s">
        <v>194</v>
      </c>
      <c r="D76" s="13">
        <v>177.62</v>
      </c>
      <c r="E76" s="16">
        <v>20.52</v>
      </c>
      <c r="F76" s="16">
        <f t="shared" si="0"/>
        <v>3644.7624000000001</v>
      </c>
      <c r="G76" s="16">
        <v>21.75</v>
      </c>
      <c r="H76" s="16">
        <f t="shared" si="1"/>
        <v>3863.2350000000001</v>
      </c>
      <c r="I76" s="16">
        <f t="shared" si="13"/>
        <v>20.52</v>
      </c>
      <c r="J76" s="16">
        <f t="shared" si="14"/>
        <v>21.75</v>
      </c>
      <c r="K76" s="16">
        <v>65.62</v>
      </c>
      <c r="L76" s="16">
        <v>29.75</v>
      </c>
      <c r="M76" s="16">
        <f t="shared" si="4"/>
        <v>1952.1950000000002</v>
      </c>
      <c r="N76" s="16">
        <v>30.04</v>
      </c>
      <c r="O76" s="34">
        <f t="shared" si="5"/>
        <v>1971.2248000000002</v>
      </c>
      <c r="P76" s="34">
        <f t="shared" si="11"/>
        <v>29.75</v>
      </c>
      <c r="Q76" s="34">
        <f t="shared" si="12"/>
        <v>30.04</v>
      </c>
    </row>
    <row r="77" spans="1:17">
      <c r="A77" s="41"/>
      <c r="B77" s="23"/>
      <c r="C77" s="10" t="s">
        <v>195</v>
      </c>
      <c r="D77" s="13">
        <v>52</v>
      </c>
      <c r="E77" s="16">
        <v>17.16</v>
      </c>
      <c r="F77" s="16">
        <f t="shared" si="0"/>
        <v>892.32</v>
      </c>
      <c r="G77" s="16">
        <v>18.39</v>
      </c>
      <c r="H77" s="16">
        <f t="shared" si="1"/>
        <v>956.28</v>
      </c>
      <c r="I77" s="16">
        <v>20.52</v>
      </c>
      <c r="J77" s="16">
        <v>21.75</v>
      </c>
      <c r="K77" s="16">
        <v>0</v>
      </c>
      <c r="L77" s="16"/>
      <c r="M77" s="16"/>
      <c r="N77" s="16"/>
      <c r="O77" s="34"/>
      <c r="P77" s="34"/>
      <c r="Q77" s="34"/>
    </row>
    <row r="78" spans="1:17">
      <c r="A78" s="41"/>
      <c r="B78" s="23"/>
      <c r="C78" s="10" t="s">
        <v>196</v>
      </c>
      <c r="D78" s="13">
        <v>141</v>
      </c>
      <c r="E78" s="16">
        <v>29.28</v>
      </c>
      <c r="F78" s="16">
        <f>D78*E78</f>
        <v>4128.4800000000005</v>
      </c>
      <c r="G78" s="16">
        <v>31.04</v>
      </c>
      <c r="H78" s="16">
        <f t="shared" si="1"/>
        <v>4376.6400000000003</v>
      </c>
      <c r="I78" s="16">
        <f t="shared" si="13"/>
        <v>29.28</v>
      </c>
      <c r="J78" s="16">
        <f t="shared" si="14"/>
        <v>31.04</v>
      </c>
      <c r="K78" s="16">
        <v>0</v>
      </c>
      <c r="L78" s="16"/>
      <c r="M78" s="16"/>
      <c r="N78" s="16"/>
      <c r="O78" s="34"/>
      <c r="P78" s="34"/>
      <c r="Q78" s="34"/>
    </row>
    <row r="79" spans="1:17" ht="30">
      <c r="A79" s="9">
        <v>34</v>
      </c>
      <c r="B79" s="18" t="s">
        <v>29</v>
      </c>
      <c r="C79" s="10" t="s">
        <v>258</v>
      </c>
      <c r="D79" s="9">
        <v>15.48</v>
      </c>
      <c r="E79" s="16">
        <v>10.01</v>
      </c>
      <c r="F79" s="16">
        <f t="shared" si="0"/>
        <v>154.95480000000001</v>
      </c>
      <c r="G79" s="16">
        <v>10.74</v>
      </c>
      <c r="H79" s="16">
        <f t="shared" si="1"/>
        <v>166.2552</v>
      </c>
      <c r="I79" s="16">
        <f t="shared" si="13"/>
        <v>10.01</v>
      </c>
      <c r="J79" s="16">
        <f t="shared" si="14"/>
        <v>10.74</v>
      </c>
      <c r="K79" s="16">
        <v>18.399999999999999</v>
      </c>
      <c r="L79" s="16">
        <v>19.03</v>
      </c>
      <c r="M79" s="16">
        <f t="shared" si="4"/>
        <v>350.15199999999999</v>
      </c>
      <c r="N79" s="16">
        <v>19.91</v>
      </c>
      <c r="O79" s="34">
        <f t="shared" si="5"/>
        <v>366.34399999999999</v>
      </c>
      <c r="P79" s="34">
        <f t="shared" si="11"/>
        <v>19.03</v>
      </c>
      <c r="Q79" s="34">
        <f t="shared" si="12"/>
        <v>19.91</v>
      </c>
    </row>
    <row r="80" spans="1:17" ht="45">
      <c r="A80" s="9">
        <v>35</v>
      </c>
      <c r="B80" s="2" t="s">
        <v>234</v>
      </c>
      <c r="C80" s="10" t="s">
        <v>166</v>
      </c>
      <c r="D80" s="9">
        <v>125.09</v>
      </c>
      <c r="E80" s="16">
        <v>20.82</v>
      </c>
      <c r="F80" s="16">
        <f t="shared" si="0"/>
        <v>2604.3738000000003</v>
      </c>
      <c r="G80" s="16">
        <v>21.85</v>
      </c>
      <c r="H80" s="16">
        <f t="shared" si="1"/>
        <v>2733.2165000000005</v>
      </c>
      <c r="I80" s="16">
        <f t="shared" si="13"/>
        <v>20.82</v>
      </c>
      <c r="J80" s="16">
        <f t="shared" si="14"/>
        <v>21.85</v>
      </c>
      <c r="K80" s="16">
        <v>155.6</v>
      </c>
      <c r="L80" s="16">
        <v>22.08</v>
      </c>
      <c r="M80" s="16">
        <f t="shared" si="4"/>
        <v>3435.6479999999997</v>
      </c>
      <c r="N80" s="16">
        <v>23.18</v>
      </c>
      <c r="O80" s="34">
        <f t="shared" si="5"/>
        <v>3606.808</v>
      </c>
      <c r="P80" s="34">
        <f t="shared" si="11"/>
        <v>22.08</v>
      </c>
      <c r="Q80" s="34">
        <f t="shared" si="12"/>
        <v>23.18</v>
      </c>
    </row>
    <row r="81" spans="1:17" ht="45">
      <c r="A81" s="9">
        <v>36</v>
      </c>
      <c r="B81" s="18" t="s">
        <v>30</v>
      </c>
      <c r="C81" s="10" t="s">
        <v>108</v>
      </c>
      <c r="D81" s="9">
        <v>219.72</v>
      </c>
      <c r="E81" s="16">
        <v>43.87</v>
      </c>
      <c r="F81" s="16">
        <f t="shared" si="0"/>
        <v>9639.116399999999</v>
      </c>
      <c r="G81" s="16">
        <v>46.72</v>
      </c>
      <c r="H81" s="16">
        <f t="shared" si="1"/>
        <v>10265.3184</v>
      </c>
      <c r="I81" s="16">
        <f t="shared" si="13"/>
        <v>43.87</v>
      </c>
      <c r="J81" s="16">
        <f t="shared" si="14"/>
        <v>46.72</v>
      </c>
      <c r="K81" s="16">
        <v>156.52000000000001</v>
      </c>
      <c r="L81" s="16">
        <v>25.03</v>
      </c>
      <c r="M81" s="16">
        <f t="shared" si="4"/>
        <v>3917.6956000000005</v>
      </c>
      <c r="N81" s="16">
        <v>25.1</v>
      </c>
      <c r="O81" s="34">
        <f t="shared" si="5"/>
        <v>3928.6520000000005</v>
      </c>
      <c r="P81" s="34">
        <f t="shared" si="11"/>
        <v>25.03</v>
      </c>
      <c r="Q81" s="34">
        <f t="shared" si="12"/>
        <v>25.1</v>
      </c>
    </row>
    <row r="82" spans="1:17" ht="32.25" customHeight="1">
      <c r="A82" s="28">
        <v>37</v>
      </c>
      <c r="B82" s="23" t="s">
        <v>31</v>
      </c>
      <c r="C82" s="10" t="s">
        <v>167</v>
      </c>
      <c r="D82" s="13">
        <v>36</v>
      </c>
      <c r="E82" s="16">
        <v>43.05</v>
      </c>
      <c r="F82" s="16">
        <f t="shared" si="0"/>
        <v>1549.8</v>
      </c>
      <c r="G82" s="16">
        <v>42.77</v>
      </c>
      <c r="H82" s="16">
        <f t="shared" si="1"/>
        <v>1539.72</v>
      </c>
      <c r="I82" s="16">
        <f t="shared" si="13"/>
        <v>43.05</v>
      </c>
      <c r="J82" s="16">
        <f t="shared" si="14"/>
        <v>42.77</v>
      </c>
      <c r="K82" s="16">
        <v>19</v>
      </c>
      <c r="L82" s="16">
        <v>12.12</v>
      </c>
      <c r="M82" s="16">
        <f t="shared" si="4"/>
        <v>230.27999999999997</v>
      </c>
      <c r="N82" s="16">
        <v>12.96</v>
      </c>
      <c r="O82" s="34">
        <f t="shared" si="5"/>
        <v>246.24</v>
      </c>
      <c r="P82" s="34">
        <f t="shared" si="11"/>
        <v>12.12</v>
      </c>
      <c r="Q82" s="34">
        <f t="shared" si="12"/>
        <v>12.96</v>
      </c>
    </row>
    <row r="83" spans="1:17" ht="31.5" customHeight="1">
      <c r="A83" s="28"/>
      <c r="B83" s="23"/>
      <c r="C83" s="10" t="s">
        <v>168</v>
      </c>
      <c r="D83" s="9">
        <v>39.799999999999997</v>
      </c>
      <c r="E83" s="16">
        <v>41.37</v>
      </c>
      <c r="F83" s="16">
        <f t="shared" si="0"/>
        <v>1646.5259999999998</v>
      </c>
      <c r="G83" s="16">
        <v>42.77</v>
      </c>
      <c r="H83" s="16">
        <f t="shared" si="1"/>
        <v>1702.2460000000001</v>
      </c>
      <c r="I83" s="16">
        <f t="shared" si="13"/>
        <v>41.37</v>
      </c>
      <c r="J83" s="16">
        <f t="shared" si="14"/>
        <v>42.77</v>
      </c>
      <c r="K83" s="16"/>
      <c r="L83" s="16"/>
      <c r="M83" s="16">
        <f t="shared" si="4"/>
        <v>0</v>
      </c>
      <c r="N83" s="16"/>
      <c r="O83" s="34">
        <f t="shared" si="5"/>
        <v>0</v>
      </c>
      <c r="P83" s="34"/>
      <c r="Q83" s="34"/>
    </row>
    <row r="84" spans="1:17" ht="30">
      <c r="A84" s="9">
        <v>38</v>
      </c>
      <c r="B84" s="18" t="s">
        <v>32</v>
      </c>
      <c r="C84" s="10" t="s">
        <v>259</v>
      </c>
      <c r="D84" s="9">
        <v>52.4</v>
      </c>
      <c r="E84" s="16">
        <v>35.340000000000003</v>
      </c>
      <c r="F84" s="16">
        <f t="shared" si="0"/>
        <v>1851.816</v>
      </c>
      <c r="G84" s="16">
        <v>36.770000000000003</v>
      </c>
      <c r="H84" s="16">
        <f t="shared" si="1"/>
        <v>1926.748</v>
      </c>
      <c r="I84" s="16">
        <f t="shared" si="13"/>
        <v>35.340000000000003</v>
      </c>
      <c r="J84" s="16">
        <f t="shared" si="14"/>
        <v>36.770000000000003</v>
      </c>
      <c r="K84" s="16">
        <v>16.100000000000001</v>
      </c>
      <c r="L84" s="16">
        <v>40.81</v>
      </c>
      <c r="M84" s="16">
        <f t="shared" si="4"/>
        <v>657.04100000000005</v>
      </c>
      <c r="N84" s="16">
        <v>43.75</v>
      </c>
      <c r="O84" s="34">
        <f t="shared" si="5"/>
        <v>704.37500000000011</v>
      </c>
      <c r="P84" s="34">
        <v>54.18</v>
      </c>
      <c r="Q84" s="34">
        <v>61.49</v>
      </c>
    </row>
    <row r="85" spans="1:17" ht="30" customHeight="1">
      <c r="A85" s="28">
        <v>39</v>
      </c>
      <c r="B85" s="23" t="s">
        <v>33</v>
      </c>
      <c r="C85" s="10" t="s">
        <v>169</v>
      </c>
      <c r="D85" s="9">
        <v>133.80000000000001</v>
      </c>
      <c r="E85" s="16">
        <v>32.340000000000003</v>
      </c>
      <c r="F85" s="16">
        <f t="shared" ref="F85:F148" si="15">D85*E85</f>
        <v>4327.0920000000006</v>
      </c>
      <c r="G85" s="16">
        <v>34.67</v>
      </c>
      <c r="H85" s="16">
        <f t="shared" ref="H85:H148" si="16">D85*G85</f>
        <v>4638.8460000000005</v>
      </c>
      <c r="I85" s="16">
        <v>37.17</v>
      </c>
      <c r="J85" s="16">
        <v>50.07</v>
      </c>
      <c r="K85" s="16">
        <v>11.3</v>
      </c>
      <c r="L85" s="16">
        <v>41.74</v>
      </c>
      <c r="M85" s="16">
        <f t="shared" ref="M85:M148" si="17">K85*L85</f>
        <v>471.66200000000003</v>
      </c>
      <c r="N85" s="16">
        <v>44.74</v>
      </c>
      <c r="O85" s="34">
        <f t="shared" ref="O85:O148" si="18">K85*N85</f>
        <v>505.56200000000007</v>
      </c>
      <c r="P85" s="34">
        <v>59.75</v>
      </c>
      <c r="Q85" s="34">
        <v>60.41</v>
      </c>
    </row>
    <row r="86" spans="1:17" ht="45.75" customHeight="1">
      <c r="A86" s="28"/>
      <c r="B86" s="23"/>
      <c r="C86" s="10" t="s">
        <v>274</v>
      </c>
      <c r="D86" s="9"/>
      <c r="E86" s="16"/>
      <c r="F86" s="16"/>
      <c r="G86" s="16"/>
      <c r="H86" s="16"/>
      <c r="I86" s="16"/>
      <c r="J86" s="16"/>
      <c r="K86" s="16"/>
      <c r="L86" s="16"/>
      <c r="M86" s="16"/>
      <c r="N86" s="16"/>
      <c r="O86" s="34"/>
      <c r="P86" s="34">
        <v>11.79</v>
      </c>
      <c r="Q86" s="34">
        <v>11.94</v>
      </c>
    </row>
    <row r="87" spans="1:17" ht="45">
      <c r="A87" s="28"/>
      <c r="B87" s="23"/>
      <c r="C87" s="10" t="s">
        <v>170</v>
      </c>
      <c r="D87" s="9">
        <v>89.59</v>
      </c>
      <c r="E87" s="16">
        <v>39.020000000000003</v>
      </c>
      <c r="F87" s="16">
        <f t="shared" si="15"/>
        <v>3495.8018000000006</v>
      </c>
      <c r="G87" s="16">
        <v>41.83</v>
      </c>
      <c r="H87" s="16">
        <f t="shared" si="16"/>
        <v>3747.5497</v>
      </c>
      <c r="I87" s="16">
        <f t="shared" si="13"/>
        <v>39.020000000000003</v>
      </c>
      <c r="J87" s="16">
        <f t="shared" si="14"/>
        <v>41.83</v>
      </c>
      <c r="K87" s="16"/>
      <c r="L87" s="16"/>
      <c r="M87" s="16">
        <f t="shared" si="17"/>
        <v>0</v>
      </c>
      <c r="N87" s="16"/>
      <c r="O87" s="34">
        <f t="shared" si="18"/>
        <v>0</v>
      </c>
      <c r="P87" s="34"/>
      <c r="Q87" s="34"/>
    </row>
    <row r="88" spans="1:17" ht="30">
      <c r="A88" s="28"/>
      <c r="B88" s="23"/>
      <c r="C88" s="10" t="s">
        <v>171</v>
      </c>
      <c r="D88" s="9">
        <v>44.18</v>
      </c>
      <c r="E88" s="16">
        <v>35.79</v>
      </c>
      <c r="F88" s="16">
        <f t="shared" si="15"/>
        <v>1581.2021999999999</v>
      </c>
      <c r="G88" s="16">
        <v>38.369999999999997</v>
      </c>
      <c r="H88" s="16">
        <f t="shared" si="16"/>
        <v>1695.1865999999998</v>
      </c>
      <c r="I88" s="16">
        <f t="shared" si="13"/>
        <v>35.79</v>
      </c>
      <c r="J88" s="16">
        <f t="shared" si="14"/>
        <v>38.369999999999997</v>
      </c>
      <c r="K88" s="16"/>
      <c r="L88" s="16"/>
      <c r="M88" s="16">
        <f t="shared" si="17"/>
        <v>0</v>
      </c>
      <c r="N88" s="16"/>
      <c r="O88" s="34">
        <f t="shared" si="18"/>
        <v>0</v>
      </c>
      <c r="P88" s="34"/>
      <c r="Q88" s="34"/>
    </row>
    <row r="89" spans="1:17" ht="45">
      <c r="A89" s="9">
        <v>40</v>
      </c>
      <c r="B89" s="18" t="s">
        <v>236</v>
      </c>
      <c r="C89" s="10" t="s">
        <v>239</v>
      </c>
      <c r="D89" s="9">
        <v>36.25</v>
      </c>
      <c r="E89" s="39">
        <v>33.61</v>
      </c>
      <c r="F89" s="16">
        <f t="shared" si="15"/>
        <v>1218.3625</v>
      </c>
      <c r="G89" s="39">
        <v>36.299999999999997</v>
      </c>
      <c r="H89" s="16">
        <f t="shared" si="16"/>
        <v>1315.875</v>
      </c>
      <c r="I89" s="16">
        <f t="shared" si="13"/>
        <v>33.61</v>
      </c>
      <c r="J89" s="16">
        <f t="shared" si="14"/>
        <v>36.299999999999997</v>
      </c>
      <c r="K89" s="16"/>
      <c r="L89" s="16"/>
      <c r="M89" s="16">
        <f t="shared" si="17"/>
        <v>0</v>
      </c>
      <c r="N89" s="16"/>
      <c r="O89" s="34">
        <f t="shared" si="18"/>
        <v>0</v>
      </c>
      <c r="P89" s="34"/>
      <c r="Q89" s="34"/>
    </row>
    <row r="90" spans="1:17" ht="45">
      <c r="A90" s="9">
        <v>41</v>
      </c>
      <c r="B90" s="18" t="s">
        <v>236</v>
      </c>
      <c r="C90" s="10" t="s">
        <v>240</v>
      </c>
      <c r="D90" s="9">
        <v>45.23</v>
      </c>
      <c r="E90" s="16">
        <v>36.450000000000003</v>
      </c>
      <c r="F90" s="16">
        <f t="shared" si="15"/>
        <v>1648.6334999999999</v>
      </c>
      <c r="G90" s="16">
        <v>39.159999999999997</v>
      </c>
      <c r="H90" s="16">
        <f t="shared" si="16"/>
        <v>1771.2067999999997</v>
      </c>
      <c r="I90" s="16">
        <f t="shared" si="13"/>
        <v>36.450000000000003</v>
      </c>
      <c r="J90" s="16">
        <f t="shared" si="14"/>
        <v>39.159999999999997</v>
      </c>
      <c r="K90" s="16"/>
      <c r="L90" s="16"/>
      <c r="M90" s="16">
        <f t="shared" si="17"/>
        <v>0</v>
      </c>
      <c r="N90" s="16"/>
      <c r="O90" s="34">
        <f t="shared" si="18"/>
        <v>0</v>
      </c>
      <c r="P90" s="34"/>
      <c r="Q90" s="34"/>
    </row>
    <row r="91" spans="1:17" ht="45">
      <c r="A91" s="9">
        <v>42</v>
      </c>
      <c r="B91" s="18" t="s">
        <v>34</v>
      </c>
      <c r="C91" s="10" t="s">
        <v>260</v>
      </c>
      <c r="D91" s="9">
        <v>23.04</v>
      </c>
      <c r="E91" s="16">
        <v>28.41</v>
      </c>
      <c r="F91" s="16">
        <f t="shared" si="15"/>
        <v>654.56639999999993</v>
      </c>
      <c r="G91" s="16">
        <v>30.46</v>
      </c>
      <c r="H91" s="16">
        <f t="shared" si="16"/>
        <v>701.79840000000002</v>
      </c>
      <c r="I91" s="16">
        <v>39.49</v>
      </c>
      <c r="J91" s="16">
        <v>41.63</v>
      </c>
      <c r="K91" s="16"/>
      <c r="L91" s="16"/>
      <c r="M91" s="16">
        <f t="shared" si="17"/>
        <v>0</v>
      </c>
      <c r="N91" s="16"/>
      <c r="O91" s="34">
        <f t="shared" si="18"/>
        <v>0</v>
      </c>
      <c r="P91" s="34"/>
      <c r="Q91" s="34"/>
    </row>
    <row r="92" spans="1:17" ht="45">
      <c r="A92" s="9">
        <v>43</v>
      </c>
      <c r="B92" s="18" t="s">
        <v>236</v>
      </c>
      <c r="C92" s="10" t="s">
        <v>237</v>
      </c>
      <c r="D92" s="13">
        <v>41.63</v>
      </c>
      <c r="E92" s="16">
        <v>25.06</v>
      </c>
      <c r="F92" s="16">
        <f t="shared" si="15"/>
        <v>1043.2478000000001</v>
      </c>
      <c r="G92" s="16">
        <v>27.06</v>
      </c>
      <c r="H92" s="16">
        <f t="shared" si="16"/>
        <v>1126.5078000000001</v>
      </c>
      <c r="I92" s="16">
        <f t="shared" si="13"/>
        <v>25.06</v>
      </c>
      <c r="J92" s="16">
        <f t="shared" si="14"/>
        <v>27.06</v>
      </c>
      <c r="K92" s="16">
        <v>0</v>
      </c>
      <c r="L92" s="16"/>
      <c r="M92" s="16">
        <f t="shared" si="17"/>
        <v>0</v>
      </c>
      <c r="N92" s="16"/>
      <c r="O92" s="34">
        <f t="shared" si="18"/>
        <v>0</v>
      </c>
      <c r="P92" s="34"/>
      <c r="Q92" s="34"/>
    </row>
    <row r="93" spans="1:17" ht="45">
      <c r="A93" s="9">
        <v>44</v>
      </c>
      <c r="B93" s="18" t="s">
        <v>236</v>
      </c>
      <c r="C93" s="10" t="s">
        <v>143</v>
      </c>
      <c r="D93" s="13">
        <v>47.56</v>
      </c>
      <c r="E93" s="16">
        <v>29.41</v>
      </c>
      <c r="F93" s="16">
        <f t="shared" si="15"/>
        <v>1398.7396000000001</v>
      </c>
      <c r="G93" s="16">
        <v>31.76</v>
      </c>
      <c r="H93" s="16">
        <f t="shared" si="16"/>
        <v>1510.5056000000002</v>
      </c>
      <c r="I93" s="16">
        <f t="shared" si="13"/>
        <v>29.41</v>
      </c>
      <c r="J93" s="16">
        <f t="shared" si="14"/>
        <v>31.76</v>
      </c>
      <c r="K93" s="16"/>
      <c r="L93" s="16"/>
      <c r="M93" s="16"/>
      <c r="N93" s="16"/>
      <c r="O93" s="34"/>
      <c r="P93" s="34"/>
      <c r="Q93" s="34"/>
    </row>
    <row r="94" spans="1:17" ht="45">
      <c r="A94" s="9">
        <v>45</v>
      </c>
      <c r="B94" s="18" t="s">
        <v>236</v>
      </c>
      <c r="C94" s="10" t="s">
        <v>238</v>
      </c>
      <c r="D94" s="13">
        <v>26.38</v>
      </c>
      <c r="E94" s="16">
        <v>25.72</v>
      </c>
      <c r="F94" s="16">
        <f t="shared" si="15"/>
        <v>678.4935999999999</v>
      </c>
      <c r="G94" s="16">
        <v>27.78</v>
      </c>
      <c r="H94" s="16">
        <f t="shared" si="16"/>
        <v>732.83640000000003</v>
      </c>
      <c r="I94" s="16">
        <f t="shared" si="13"/>
        <v>25.72</v>
      </c>
      <c r="J94" s="16">
        <f t="shared" si="14"/>
        <v>27.78</v>
      </c>
      <c r="K94" s="16"/>
      <c r="L94" s="16"/>
      <c r="M94" s="16"/>
      <c r="N94" s="16"/>
      <c r="O94" s="34"/>
      <c r="P94" s="34"/>
      <c r="Q94" s="34"/>
    </row>
    <row r="95" spans="1:17" s="12" customFormat="1" ht="45">
      <c r="A95" s="9">
        <v>46</v>
      </c>
      <c r="B95" s="18" t="s">
        <v>236</v>
      </c>
      <c r="C95" s="10" t="s">
        <v>235</v>
      </c>
      <c r="D95" s="9">
        <v>16.579999999999998</v>
      </c>
      <c r="E95" s="16">
        <v>24.69</v>
      </c>
      <c r="F95" s="16">
        <f t="shared" si="15"/>
        <v>409.36019999999996</v>
      </c>
      <c r="G95" s="16">
        <v>26.67</v>
      </c>
      <c r="H95" s="16">
        <f t="shared" si="16"/>
        <v>442.18860000000001</v>
      </c>
      <c r="I95" s="16">
        <f t="shared" si="13"/>
        <v>24.69</v>
      </c>
      <c r="J95" s="16">
        <f t="shared" si="14"/>
        <v>26.67</v>
      </c>
      <c r="K95" s="16"/>
      <c r="L95" s="16"/>
      <c r="M95" s="16">
        <f t="shared" si="17"/>
        <v>0</v>
      </c>
      <c r="N95" s="16"/>
      <c r="O95" s="34">
        <f t="shared" si="18"/>
        <v>0</v>
      </c>
      <c r="P95" s="34"/>
      <c r="Q95" s="34"/>
    </row>
    <row r="96" spans="1:17" ht="30">
      <c r="A96" s="9">
        <v>47</v>
      </c>
      <c r="B96" s="18" t="s">
        <v>35</v>
      </c>
      <c r="C96" s="10" t="s">
        <v>109</v>
      </c>
      <c r="D96" s="9">
        <v>61.8</v>
      </c>
      <c r="E96" s="16">
        <v>36.130000000000003</v>
      </c>
      <c r="F96" s="16">
        <f t="shared" si="15"/>
        <v>2232.8339999999998</v>
      </c>
      <c r="G96" s="16">
        <v>37.68</v>
      </c>
      <c r="H96" s="16">
        <f t="shared" si="16"/>
        <v>2328.6239999999998</v>
      </c>
      <c r="I96" s="16">
        <f t="shared" si="13"/>
        <v>36.130000000000003</v>
      </c>
      <c r="J96" s="16">
        <f t="shared" si="14"/>
        <v>37.68</v>
      </c>
      <c r="K96" s="16">
        <v>25.8</v>
      </c>
      <c r="L96" s="16">
        <v>39.71</v>
      </c>
      <c r="M96" s="16">
        <f t="shared" si="17"/>
        <v>1024.518</v>
      </c>
      <c r="N96" s="16">
        <v>41.3</v>
      </c>
      <c r="O96" s="34">
        <f t="shared" si="18"/>
        <v>1065.54</v>
      </c>
      <c r="P96" s="34">
        <v>41.86</v>
      </c>
      <c r="Q96" s="34">
        <v>43.55</v>
      </c>
    </row>
    <row r="97" spans="1:17" ht="30">
      <c r="A97" s="9">
        <v>48</v>
      </c>
      <c r="B97" s="18" t="s">
        <v>36</v>
      </c>
      <c r="C97" s="10" t="s">
        <v>109</v>
      </c>
      <c r="D97" s="9">
        <v>77.099999999999994</v>
      </c>
      <c r="E97" s="16">
        <v>44.56</v>
      </c>
      <c r="F97" s="16">
        <f t="shared" si="15"/>
        <v>3435.576</v>
      </c>
      <c r="G97" s="16">
        <v>46.68</v>
      </c>
      <c r="H97" s="16">
        <f t="shared" si="16"/>
        <v>3599.0279999999998</v>
      </c>
      <c r="I97" s="16">
        <f t="shared" si="13"/>
        <v>44.56</v>
      </c>
      <c r="J97" s="16">
        <f t="shared" si="14"/>
        <v>46.68</v>
      </c>
      <c r="K97" s="16">
        <v>5.6</v>
      </c>
      <c r="L97" s="16">
        <v>75.040000000000006</v>
      </c>
      <c r="M97" s="16">
        <f t="shared" si="17"/>
        <v>420.22399999999999</v>
      </c>
      <c r="N97" s="16">
        <v>76.88</v>
      </c>
      <c r="O97" s="34">
        <f t="shared" si="18"/>
        <v>430.52799999999996</v>
      </c>
      <c r="P97" s="34">
        <f t="shared" si="11"/>
        <v>75.040000000000006</v>
      </c>
      <c r="Q97" s="34">
        <f t="shared" si="12"/>
        <v>76.88</v>
      </c>
    </row>
    <row r="98" spans="1:17" ht="45">
      <c r="A98" s="9">
        <v>49</v>
      </c>
      <c r="B98" s="18" t="s">
        <v>37</v>
      </c>
      <c r="C98" s="10" t="s">
        <v>109</v>
      </c>
      <c r="D98" s="9">
        <v>13.92</v>
      </c>
      <c r="E98" s="16">
        <v>44.37</v>
      </c>
      <c r="F98" s="16">
        <f t="shared" si="15"/>
        <v>617.63040000000001</v>
      </c>
      <c r="G98" s="16">
        <v>46.31</v>
      </c>
      <c r="H98" s="16">
        <f t="shared" si="16"/>
        <v>644.63520000000005</v>
      </c>
      <c r="I98" s="16">
        <f t="shared" si="13"/>
        <v>44.37</v>
      </c>
      <c r="J98" s="16">
        <f t="shared" si="14"/>
        <v>46.31</v>
      </c>
      <c r="K98" s="16"/>
      <c r="L98" s="16"/>
      <c r="M98" s="16">
        <f t="shared" si="17"/>
        <v>0</v>
      </c>
      <c r="N98" s="16"/>
      <c r="O98" s="34">
        <f t="shared" si="18"/>
        <v>0</v>
      </c>
      <c r="P98" s="34"/>
      <c r="Q98" s="34"/>
    </row>
    <row r="99" spans="1:17" ht="45">
      <c r="A99" s="9">
        <v>50</v>
      </c>
      <c r="B99" s="18" t="s">
        <v>38</v>
      </c>
      <c r="C99" s="10" t="s">
        <v>109</v>
      </c>
      <c r="D99" s="9">
        <v>17.309999999999999</v>
      </c>
      <c r="E99" s="16">
        <v>42.93</v>
      </c>
      <c r="F99" s="16">
        <f t="shared" si="15"/>
        <v>743.11829999999998</v>
      </c>
      <c r="G99" s="16">
        <v>46.01</v>
      </c>
      <c r="H99" s="16">
        <f t="shared" si="16"/>
        <v>796.43309999999985</v>
      </c>
      <c r="I99" s="16">
        <f t="shared" si="13"/>
        <v>42.93</v>
      </c>
      <c r="J99" s="16">
        <f t="shared" si="14"/>
        <v>46.01</v>
      </c>
      <c r="K99" s="16"/>
      <c r="L99" s="16"/>
      <c r="M99" s="16">
        <f t="shared" si="17"/>
        <v>0</v>
      </c>
      <c r="N99" s="16"/>
      <c r="O99" s="34">
        <f t="shared" si="18"/>
        <v>0</v>
      </c>
      <c r="P99" s="34"/>
      <c r="Q99" s="34"/>
    </row>
    <row r="100" spans="1:17" ht="45">
      <c r="A100" s="9">
        <v>51</v>
      </c>
      <c r="B100" s="18" t="s">
        <v>39</v>
      </c>
      <c r="C100" s="10" t="s">
        <v>109</v>
      </c>
      <c r="D100" s="9">
        <v>10</v>
      </c>
      <c r="E100" s="16">
        <v>38.869999999999997</v>
      </c>
      <c r="F100" s="16">
        <f t="shared" si="15"/>
        <v>388.7</v>
      </c>
      <c r="G100" s="16">
        <v>41.08</v>
      </c>
      <c r="H100" s="16">
        <f t="shared" si="16"/>
        <v>410.79999999999995</v>
      </c>
      <c r="I100" s="16">
        <f t="shared" si="13"/>
        <v>38.869999999999997</v>
      </c>
      <c r="J100" s="16">
        <f t="shared" si="14"/>
        <v>41.08</v>
      </c>
      <c r="K100" s="16"/>
      <c r="L100" s="16"/>
      <c r="M100" s="16">
        <f t="shared" si="17"/>
        <v>0</v>
      </c>
      <c r="N100" s="16"/>
      <c r="O100" s="34">
        <f t="shared" si="18"/>
        <v>0</v>
      </c>
      <c r="P100" s="34"/>
      <c r="Q100" s="34"/>
    </row>
    <row r="101" spans="1:17" ht="45">
      <c r="A101" s="9">
        <v>52</v>
      </c>
      <c r="B101" s="18" t="s">
        <v>40</v>
      </c>
      <c r="C101" s="10" t="s">
        <v>109</v>
      </c>
      <c r="D101" s="9">
        <v>9.1999999999999993</v>
      </c>
      <c r="E101" s="16">
        <v>41.18</v>
      </c>
      <c r="F101" s="16">
        <f t="shared" si="15"/>
        <v>378.85599999999999</v>
      </c>
      <c r="G101" s="16">
        <v>43.19</v>
      </c>
      <c r="H101" s="16">
        <f t="shared" si="16"/>
        <v>397.34799999999996</v>
      </c>
      <c r="I101" s="16">
        <f t="shared" si="13"/>
        <v>41.18</v>
      </c>
      <c r="J101" s="16">
        <f t="shared" si="14"/>
        <v>43.19</v>
      </c>
      <c r="K101" s="16"/>
      <c r="L101" s="16"/>
      <c r="M101" s="16">
        <f t="shared" si="17"/>
        <v>0</v>
      </c>
      <c r="N101" s="16"/>
      <c r="O101" s="34">
        <f t="shared" si="18"/>
        <v>0</v>
      </c>
      <c r="P101" s="34"/>
      <c r="Q101" s="34"/>
    </row>
    <row r="102" spans="1:17" ht="45">
      <c r="A102" s="9">
        <v>53</v>
      </c>
      <c r="B102" s="18" t="s">
        <v>41</v>
      </c>
      <c r="C102" s="10" t="s">
        <v>109</v>
      </c>
      <c r="D102" s="9">
        <v>12.7</v>
      </c>
      <c r="E102" s="16">
        <v>33.409999999999997</v>
      </c>
      <c r="F102" s="16">
        <f t="shared" si="15"/>
        <v>424.30699999999996</v>
      </c>
      <c r="G102" s="16">
        <v>35.090000000000003</v>
      </c>
      <c r="H102" s="16">
        <f t="shared" si="16"/>
        <v>445.64300000000003</v>
      </c>
      <c r="I102" s="16">
        <f t="shared" si="13"/>
        <v>33.409999999999997</v>
      </c>
      <c r="J102" s="16">
        <f t="shared" si="14"/>
        <v>35.090000000000003</v>
      </c>
      <c r="K102" s="16"/>
      <c r="L102" s="16"/>
      <c r="M102" s="16">
        <f t="shared" si="17"/>
        <v>0</v>
      </c>
      <c r="N102" s="16"/>
      <c r="O102" s="34">
        <f t="shared" si="18"/>
        <v>0</v>
      </c>
      <c r="P102" s="34"/>
      <c r="Q102" s="34"/>
    </row>
    <row r="103" spans="1:17" ht="45">
      <c r="A103" s="9">
        <v>54</v>
      </c>
      <c r="B103" s="18" t="s">
        <v>42</v>
      </c>
      <c r="C103" s="10" t="s">
        <v>109</v>
      </c>
      <c r="D103" s="9">
        <v>10.35</v>
      </c>
      <c r="E103" s="16">
        <v>43.43</v>
      </c>
      <c r="F103" s="16">
        <f t="shared" si="15"/>
        <v>449.50049999999999</v>
      </c>
      <c r="G103" s="16">
        <v>46.5</v>
      </c>
      <c r="H103" s="16">
        <f t="shared" si="16"/>
        <v>481.27499999999998</v>
      </c>
      <c r="I103" s="16">
        <f t="shared" si="13"/>
        <v>43.43</v>
      </c>
      <c r="J103" s="16">
        <f t="shared" si="14"/>
        <v>46.5</v>
      </c>
      <c r="K103" s="16"/>
      <c r="L103" s="16"/>
      <c r="M103" s="16">
        <f t="shared" si="17"/>
        <v>0</v>
      </c>
      <c r="N103" s="16"/>
      <c r="O103" s="34">
        <f t="shared" si="18"/>
        <v>0</v>
      </c>
      <c r="P103" s="34"/>
      <c r="Q103" s="34"/>
    </row>
    <row r="104" spans="1:17" ht="45">
      <c r="A104" s="9">
        <v>55</v>
      </c>
      <c r="B104" s="18" t="s">
        <v>43</v>
      </c>
      <c r="C104" s="10" t="s">
        <v>109</v>
      </c>
      <c r="D104" s="9">
        <v>20.62</v>
      </c>
      <c r="E104" s="16">
        <v>43.64</v>
      </c>
      <c r="F104" s="16">
        <f t="shared" si="15"/>
        <v>899.85680000000002</v>
      </c>
      <c r="G104" s="16">
        <v>46.26</v>
      </c>
      <c r="H104" s="16">
        <f t="shared" si="16"/>
        <v>953.88120000000004</v>
      </c>
      <c r="I104" s="16">
        <f t="shared" si="13"/>
        <v>43.64</v>
      </c>
      <c r="J104" s="16">
        <f t="shared" si="14"/>
        <v>46.26</v>
      </c>
      <c r="K104" s="16"/>
      <c r="L104" s="16"/>
      <c r="M104" s="16">
        <f t="shared" si="17"/>
        <v>0</v>
      </c>
      <c r="N104" s="16"/>
      <c r="O104" s="34">
        <f t="shared" si="18"/>
        <v>0</v>
      </c>
      <c r="P104" s="34"/>
      <c r="Q104" s="34"/>
    </row>
    <row r="105" spans="1:17" ht="45">
      <c r="A105" s="9">
        <v>56</v>
      </c>
      <c r="B105" s="18" t="s">
        <v>44</v>
      </c>
      <c r="C105" s="10" t="s">
        <v>109</v>
      </c>
      <c r="D105" s="9">
        <v>11</v>
      </c>
      <c r="E105" s="16">
        <v>43.91</v>
      </c>
      <c r="F105" s="16">
        <f t="shared" si="15"/>
        <v>483.01</v>
      </c>
      <c r="G105" s="16">
        <v>46.59</v>
      </c>
      <c r="H105" s="16">
        <f t="shared" si="16"/>
        <v>512.49</v>
      </c>
      <c r="I105" s="16">
        <f t="shared" si="13"/>
        <v>43.91</v>
      </c>
      <c r="J105" s="16">
        <f t="shared" si="14"/>
        <v>46.59</v>
      </c>
      <c r="K105" s="16"/>
      <c r="L105" s="16"/>
      <c r="M105" s="16">
        <f t="shared" si="17"/>
        <v>0</v>
      </c>
      <c r="N105" s="16"/>
      <c r="O105" s="34">
        <f t="shared" si="18"/>
        <v>0</v>
      </c>
      <c r="P105" s="34"/>
      <c r="Q105" s="34"/>
    </row>
    <row r="106" spans="1:17" ht="45">
      <c r="A106" s="9">
        <v>57</v>
      </c>
      <c r="B106" s="18" t="s">
        <v>45</v>
      </c>
      <c r="C106" s="10" t="s">
        <v>109</v>
      </c>
      <c r="D106" s="9">
        <v>10.65</v>
      </c>
      <c r="E106" s="16">
        <v>37.08</v>
      </c>
      <c r="F106" s="16">
        <f t="shared" si="15"/>
        <v>394.90199999999999</v>
      </c>
      <c r="G106" s="16">
        <v>39.15</v>
      </c>
      <c r="H106" s="16">
        <f t="shared" si="16"/>
        <v>416.94749999999999</v>
      </c>
      <c r="I106" s="16">
        <f t="shared" si="13"/>
        <v>37.08</v>
      </c>
      <c r="J106" s="16">
        <f t="shared" si="14"/>
        <v>39.15</v>
      </c>
      <c r="K106" s="16"/>
      <c r="L106" s="16"/>
      <c r="M106" s="16">
        <f t="shared" si="17"/>
        <v>0</v>
      </c>
      <c r="N106" s="16"/>
      <c r="O106" s="34">
        <f t="shared" si="18"/>
        <v>0</v>
      </c>
      <c r="P106" s="34"/>
      <c r="Q106" s="34"/>
    </row>
    <row r="107" spans="1:17" ht="45">
      <c r="A107" s="9">
        <v>58</v>
      </c>
      <c r="B107" s="18" t="s">
        <v>46</v>
      </c>
      <c r="C107" s="10" t="s">
        <v>109</v>
      </c>
      <c r="D107" s="9">
        <v>7.2</v>
      </c>
      <c r="E107" s="16">
        <v>45.63</v>
      </c>
      <c r="F107" s="16">
        <f t="shared" si="15"/>
        <v>328.536</v>
      </c>
      <c r="G107" s="16">
        <v>48.02</v>
      </c>
      <c r="H107" s="16">
        <f t="shared" si="16"/>
        <v>345.74400000000003</v>
      </c>
      <c r="I107" s="16">
        <f t="shared" si="13"/>
        <v>45.63</v>
      </c>
      <c r="J107" s="16">
        <f t="shared" si="14"/>
        <v>48.02</v>
      </c>
      <c r="K107" s="16"/>
      <c r="L107" s="16"/>
      <c r="M107" s="16">
        <f t="shared" si="17"/>
        <v>0</v>
      </c>
      <c r="N107" s="16"/>
      <c r="O107" s="34">
        <f t="shared" si="18"/>
        <v>0</v>
      </c>
      <c r="P107" s="34"/>
      <c r="Q107" s="34"/>
    </row>
    <row r="108" spans="1:17" ht="45">
      <c r="A108" s="9">
        <v>59</v>
      </c>
      <c r="B108" s="18" t="s">
        <v>47</v>
      </c>
      <c r="C108" s="10" t="s">
        <v>109</v>
      </c>
      <c r="D108" s="9">
        <v>9.0299999999999994</v>
      </c>
      <c r="E108" s="16">
        <v>45.31</v>
      </c>
      <c r="F108" s="16">
        <f t="shared" si="15"/>
        <v>409.14929999999998</v>
      </c>
      <c r="G108" s="16">
        <v>47.87</v>
      </c>
      <c r="H108" s="16">
        <f t="shared" si="16"/>
        <v>432.26609999999994</v>
      </c>
      <c r="I108" s="16">
        <f t="shared" si="13"/>
        <v>45.31</v>
      </c>
      <c r="J108" s="16">
        <f t="shared" si="14"/>
        <v>47.87</v>
      </c>
      <c r="K108" s="16"/>
      <c r="L108" s="16"/>
      <c r="M108" s="16">
        <f t="shared" si="17"/>
        <v>0</v>
      </c>
      <c r="N108" s="16"/>
      <c r="O108" s="34">
        <f t="shared" si="18"/>
        <v>0</v>
      </c>
      <c r="P108" s="34"/>
      <c r="Q108" s="34"/>
    </row>
    <row r="109" spans="1:17" ht="45">
      <c r="A109" s="9">
        <v>60</v>
      </c>
      <c r="B109" s="18" t="s">
        <v>48</v>
      </c>
      <c r="C109" s="10" t="s">
        <v>109</v>
      </c>
      <c r="D109" s="9">
        <v>16.2</v>
      </c>
      <c r="E109" s="16">
        <v>47.28</v>
      </c>
      <c r="F109" s="16">
        <f t="shared" si="15"/>
        <v>765.93600000000004</v>
      </c>
      <c r="G109" s="16">
        <v>49.5</v>
      </c>
      <c r="H109" s="16">
        <f t="shared" si="16"/>
        <v>801.9</v>
      </c>
      <c r="I109" s="16">
        <f t="shared" si="13"/>
        <v>47.28</v>
      </c>
      <c r="J109" s="16">
        <f t="shared" si="14"/>
        <v>49.5</v>
      </c>
      <c r="K109" s="16"/>
      <c r="L109" s="16"/>
      <c r="M109" s="16">
        <f t="shared" si="17"/>
        <v>0</v>
      </c>
      <c r="N109" s="16"/>
      <c r="O109" s="34">
        <f t="shared" si="18"/>
        <v>0</v>
      </c>
      <c r="P109" s="34"/>
      <c r="Q109" s="34"/>
    </row>
    <row r="110" spans="1:17" ht="45">
      <c r="A110" s="9">
        <v>61</v>
      </c>
      <c r="B110" s="18" t="s">
        <v>49</v>
      </c>
      <c r="C110" s="10" t="s">
        <v>109</v>
      </c>
      <c r="D110" s="9">
        <v>29.81</v>
      </c>
      <c r="E110" s="39">
        <v>33.71</v>
      </c>
      <c r="F110" s="16">
        <f>D110*E110</f>
        <v>1004.8951</v>
      </c>
      <c r="G110" s="39">
        <v>35.51</v>
      </c>
      <c r="H110" s="16">
        <f t="shared" si="16"/>
        <v>1058.5530999999999</v>
      </c>
      <c r="I110" s="16">
        <f t="shared" si="13"/>
        <v>33.71</v>
      </c>
      <c r="J110" s="16">
        <f t="shared" si="14"/>
        <v>35.51</v>
      </c>
      <c r="K110" s="16"/>
      <c r="L110" s="16"/>
      <c r="M110" s="16">
        <f t="shared" si="17"/>
        <v>0</v>
      </c>
      <c r="N110" s="16"/>
      <c r="O110" s="34">
        <f t="shared" si="18"/>
        <v>0</v>
      </c>
      <c r="P110" s="34"/>
      <c r="Q110" s="34"/>
    </row>
    <row r="111" spans="1:17" ht="45">
      <c r="A111" s="9">
        <v>62</v>
      </c>
      <c r="B111" s="18" t="s">
        <v>50</v>
      </c>
      <c r="C111" s="10" t="s">
        <v>109</v>
      </c>
      <c r="D111" s="9">
        <v>16.100000000000001</v>
      </c>
      <c r="E111" s="16">
        <v>39.049999999999997</v>
      </c>
      <c r="F111" s="16">
        <f t="shared" si="15"/>
        <v>628.70500000000004</v>
      </c>
      <c r="G111" s="16">
        <v>41.4</v>
      </c>
      <c r="H111" s="16">
        <f t="shared" si="16"/>
        <v>666.54000000000008</v>
      </c>
      <c r="I111" s="16">
        <f t="shared" si="13"/>
        <v>39.049999999999997</v>
      </c>
      <c r="J111" s="16">
        <f t="shared" si="14"/>
        <v>41.4</v>
      </c>
      <c r="K111" s="16"/>
      <c r="L111" s="16"/>
      <c r="M111" s="16">
        <f t="shared" si="17"/>
        <v>0</v>
      </c>
      <c r="N111" s="16"/>
      <c r="O111" s="34">
        <f t="shared" si="18"/>
        <v>0</v>
      </c>
      <c r="P111" s="34"/>
      <c r="Q111" s="34"/>
    </row>
    <row r="112" spans="1:17" ht="30">
      <c r="A112" s="9">
        <v>63</v>
      </c>
      <c r="B112" s="18" t="s">
        <v>51</v>
      </c>
      <c r="C112" s="10" t="s">
        <v>110</v>
      </c>
      <c r="D112" s="9">
        <v>218.26</v>
      </c>
      <c r="E112" s="16">
        <v>25.32</v>
      </c>
      <c r="F112" s="16">
        <f t="shared" si="15"/>
        <v>5526.3432000000003</v>
      </c>
      <c r="G112" s="16">
        <v>26.21</v>
      </c>
      <c r="H112" s="16">
        <f t="shared" si="16"/>
        <v>5720.5946000000004</v>
      </c>
      <c r="I112" s="16">
        <f t="shared" si="13"/>
        <v>25.32</v>
      </c>
      <c r="J112" s="16">
        <f t="shared" si="14"/>
        <v>26.21</v>
      </c>
      <c r="K112" s="16">
        <v>9.42</v>
      </c>
      <c r="L112" s="16">
        <v>9.67</v>
      </c>
      <c r="M112" s="16">
        <f t="shared" si="17"/>
        <v>91.091399999999993</v>
      </c>
      <c r="N112" s="16">
        <v>10.050000000000001</v>
      </c>
      <c r="O112" s="34">
        <f t="shared" si="18"/>
        <v>94.671000000000006</v>
      </c>
      <c r="P112" s="34">
        <f t="shared" ref="P112:P163" si="19">L112</f>
        <v>9.67</v>
      </c>
      <c r="Q112" s="34">
        <f t="shared" ref="Q112:Q163" si="20">N112</f>
        <v>10.050000000000001</v>
      </c>
    </row>
    <row r="113" spans="1:17" ht="30">
      <c r="A113" s="32">
        <v>64</v>
      </c>
      <c r="B113" s="29" t="s">
        <v>208</v>
      </c>
      <c r="C113" s="10" t="s">
        <v>204</v>
      </c>
      <c r="D113" s="9">
        <v>60.96</v>
      </c>
      <c r="E113" s="16">
        <v>37.51</v>
      </c>
      <c r="F113" s="16">
        <f t="shared" si="15"/>
        <v>2286.6095999999998</v>
      </c>
      <c r="G113" s="16">
        <v>38.64</v>
      </c>
      <c r="H113" s="16">
        <f t="shared" si="16"/>
        <v>2355.4944</v>
      </c>
      <c r="I113" s="16">
        <f t="shared" si="13"/>
        <v>37.51</v>
      </c>
      <c r="J113" s="16">
        <f t="shared" si="14"/>
        <v>38.64</v>
      </c>
      <c r="K113" s="16"/>
      <c r="L113" s="16"/>
      <c r="M113" s="16">
        <f t="shared" si="17"/>
        <v>0</v>
      </c>
      <c r="N113" s="16"/>
      <c r="O113" s="34">
        <f t="shared" si="18"/>
        <v>0</v>
      </c>
      <c r="P113" s="34"/>
      <c r="Q113" s="34"/>
    </row>
    <row r="114" spans="1:17" ht="30">
      <c r="A114" s="32"/>
      <c r="B114" s="29"/>
      <c r="C114" s="10" t="s">
        <v>203</v>
      </c>
      <c r="D114" s="9">
        <v>55.28</v>
      </c>
      <c r="E114" s="16">
        <v>26.38</v>
      </c>
      <c r="F114" s="16">
        <f t="shared" si="15"/>
        <v>1458.2864</v>
      </c>
      <c r="G114" s="16">
        <v>28</v>
      </c>
      <c r="H114" s="16">
        <f t="shared" si="16"/>
        <v>1547.8400000000001</v>
      </c>
      <c r="I114" s="16">
        <f t="shared" si="13"/>
        <v>26.38</v>
      </c>
      <c r="J114" s="16">
        <f t="shared" si="14"/>
        <v>28</v>
      </c>
      <c r="K114" s="16"/>
      <c r="L114" s="16"/>
      <c r="M114" s="16">
        <f t="shared" si="17"/>
        <v>0</v>
      </c>
      <c r="N114" s="16"/>
      <c r="O114" s="34">
        <f t="shared" si="18"/>
        <v>0</v>
      </c>
      <c r="P114" s="34"/>
      <c r="Q114" s="34"/>
    </row>
    <row r="115" spans="1:17" ht="30">
      <c r="A115" s="32"/>
      <c r="B115" s="29"/>
      <c r="C115" s="10" t="s">
        <v>202</v>
      </c>
      <c r="D115" s="13">
        <v>37.5</v>
      </c>
      <c r="E115" s="16">
        <v>16.43</v>
      </c>
      <c r="F115" s="16">
        <f t="shared" si="15"/>
        <v>616.125</v>
      </c>
      <c r="G115" s="16">
        <v>17.61</v>
      </c>
      <c r="H115" s="16">
        <f t="shared" si="16"/>
        <v>660.375</v>
      </c>
      <c r="I115" s="16">
        <v>26.38</v>
      </c>
      <c r="J115" s="16">
        <v>28</v>
      </c>
      <c r="K115" s="16"/>
      <c r="L115" s="16"/>
      <c r="M115" s="16">
        <f t="shared" si="17"/>
        <v>0</v>
      </c>
      <c r="N115" s="16"/>
      <c r="O115" s="34">
        <f t="shared" si="18"/>
        <v>0</v>
      </c>
      <c r="P115" s="34"/>
      <c r="Q115" s="34"/>
    </row>
    <row r="116" spans="1:17" ht="30">
      <c r="A116" s="32"/>
      <c r="B116" s="29"/>
      <c r="C116" s="10" t="s">
        <v>201</v>
      </c>
      <c r="D116" s="9">
        <v>84.47</v>
      </c>
      <c r="E116" s="16">
        <v>26.38</v>
      </c>
      <c r="F116" s="16">
        <f t="shared" si="15"/>
        <v>2228.3186000000001</v>
      </c>
      <c r="G116" s="16">
        <v>28</v>
      </c>
      <c r="H116" s="16">
        <f t="shared" si="16"/>
        <v>2365.16</v>
      </c>
      <c r="I116" s="16">
        <f t="shared" si="13"/>
        <v>26.38</v>
      </c>
      <c r="J116" s="16">
        <f t="shared" si="14"/>
        <v>28</v>
      </c>
      <c r="K116" s="16"/>
      <c r="L116" s="16"/>
      <c r="M116" s="16">
        <f t="shared" si="17"/>
        <v>0</v>
      </c>
      <c r="N116" s="16"/>
      <c r="O116" s="34">
        <f t="shared" si="18"/>
        <v>0</v>
      </c>
      <c r="P116" s="34"/>
      <c r="Q116" s="34"/>
    </row>
    <row r="117" spans="1:17" ht="45">
      <c r="A117" s="32"/>
      <c r="B117" s="29"/>
      <c r="C117" s="10" t="s">
        <v>200</v>
      </c>
      <c r="D117" s="9">
        <v>28.9</v>
      </c>
      <c r="E117" s="16">
        <v>37.51</v>
      </c>
      <c r="F117" s="16">
        <f t="shared" si="15"/>
        <v>1084.039</v>
      </c>
      <c r="G117" s="16">
        <v>38.64</v>
      </c>
      <c r="H117" s="16">
        <f t="shared" si="16"/>
        <v>1116.6959999999999</v>
      </c>
      <c r="I117" s="16">
        <f t="shared" si="13"/>
        <v>37.51</v>
      </c>
      <c r="J117" s="16">
        <f t="shared" si="14"/>
        <v>38.64</v>
      </c>
      <c r="K117" s="16"/>
      <c r="L117" s="16"/>
      <c r="M117" s="16">
        <f t="shared" si="17"/>
        <v>0</v>
      </c>
      <c r="N117" s="16"/>
      <c r="O117" s="34">
        <f t="shared" si="18"/>
        <v>0</v>
      </c>
      <c r="P117" s="34"/>
      <c r="Q117" s="34"/>
    </row>
    <row r="118" spans="1:17" ht="45">
      <c r="A118" s="32"/>
      <c r="B118" s="29"/>
      <c r="C118" s="10" t="s">
        <v>205</v>
      </c>
      <c r="D118" s="13">
        <v>49.56</v>
      </c>
      <c r="E118" s="16">
        <v>29.06</v>
      </c>
      <c r="F118" s="16">
        <f t="shared" si="15"/>
        <v>1440.2136</v>
      </c>
      <c r="G118" s="16">
        <v>30.83</v>
      </c>
      <c r="H118" s="16">
        <f t="shared" si="16"/>
        <v>1527.9348</v>
      </c>
      <c r="I118" s="16">
        <f t="shared" si="13"/>
        <v>29.06</v>
      </c>
      <c r="J118" s="16">
        <f t="shared" si="14"/>
        <v>30.83</v>
      </c>
      <c r="K118" s="16"/>
      <c r="L118" s="16"/>
      <c r="M118" s="16">
        <f t="shared" si="17"/>
        <v>0</v>
      </c>
      <c r="N118" s="16"/>
      <c r="O118" s="34">
        <f t="shared" si="18"/>
        <v>0</v>
      </c>
      <c r="P118" s="34"/>
      <c r="Q118" s="34"/>
    </row>
    <row r="119" spans="1:17" ht="45">
      <c r="A119" s="32"/>
      <c r="B119" s="29"/>
      <c r="C119" s="10" t="s">
        <v>206</v>
      </c>
      <c r="D119" s="9">
        <v>35.03</v>
      </c>
      <c r="E119" s="16">
        <v>37.51</v>
      </c>
      <c r="F119" s="16">
        <f t="shared" si="15"/>
        <v>1313.9753000000001</v>
      </c>
      <c r="G119" s="16">
        <v>38.64</v>
      </c>
      <c r="H119" s="16">
        <f t="shared" si="16"/>
        <v>1353.5592000000001</v>
      </c>
      <c r="I119" s="16">
        <f t="shared" si="13"/>
        <v>37.51</v>
      </c>
      <c r="J119" s="16">
        <f t="shared" si="14"/>
        <v>38.64</v>
      </c>
      <c r="K119" s="16"/>
      <c r="L119" s="16"/>
      <c r="M119" s="16">
        <f t="shared" si="17"/>
        <v>0</v>
      </c>
      <c r="N119" s="16"/>
      <c r="O119" s="34">
        <f t="shared" si="18"/>
        <v>0</v>
      </c>
      <c r="P119" s="34"/>
      <c r="Q119" s="34"/>
    </row>
    <row r="120" spans="1:17" ht="30">
      <c r="A120" s="32"/>
      <c r="B120" s="29"/>
      <c r="C120" s="10" t="s">
        <v>207</v>
      </c>
      <c r="D120" s="13">
        <v>40.200000000000003</v>
      </c>
      <c r="E120" s="16">
        <v>29.06</v>
      </c>
      <c r="F120" s="16">
        <f t="shared" si="15"/>
        <v>1168.212</v>
      </c>
      <c r="G120" s="16">
        <v>30.83</v>
      </c>
      <c r="H120" s="16">
        <f t="shared" si="16"/>
        <v>1239.366</v>
      </c>
      <c r="I120" s="16">
        <f t="shared" si="13"/>
        <v>29.06</v>
      </c>
      <c r="J120" s="16">
        <f t="shared" si="14"/>
        <v>30.83</v>
      </c>
      <c r="K120" s="16"/>
      <c r="L120" s="16"/>
      <c r="M120" s="16">
        <f t="shared" si="17"/>
        <v>0</v>
      </c>
      <c r="N120" s="16"/>
      <c r="O120" s="34">
        <f t="shared" si="18"/>
        <v>0</v>
      </c>
      <c r="P120" s="34"/>
      <c r="Q120" s="34"/>
    </row>
    <row r="121" spans="1:17" ht="75">
      <c r="A121" s="9">
        <v>65</v>
      </c>
      <c r="B121" s="18" t="s">
        <v>52</v>
      </c>
      <c r="C121" s="10" t="s">
        <v>110</v>
      </c>
      <c r="D121" s="13">
        <v>33.6</v>
      </c>
      <c r="E121" s="16">
        <v>36</v>
      </c>
      <c r="F121" s="16">
        <f t="shared" si="15"/>
        <v>1209.6000000000001</v>
      </c>
      <c r="G121" s="16">
        <v>36.840000000000003</v>
      </c>
      <c r="H121" s="16">
        <f t="shared" si="16"/>
        <v>1237.8240000000001</v>
      </c>
      <c r="I121" s="16">
        <f t="shared" si="13"/>
        <v>36</v>
      </c>
      <c r="J121" s="16">
        <f t="shared" si="14"/>
        <v>36.840000000000003</v>
      </c>
      <c r="K121" s="16"/>
      <c r="L121" s="16"/>
      <c r="M121" s="16">
        <f t="shared" si="17"/>
        <v>0</v>
      </c>
      <c r="N121" s="16"/>
      <c r="O121" s="34">
        <f t="shared" si="18"/>
        <v>0</v>
      </c>
      <c r="P121" s="34"/>
      <c r="Q121" s="34"/>
    </row>
    <row r="122" spans="1:17" ht="45">
      <c r="A122" s="9">
        <v>66</v>
      </c>
      <c r="B122" s="18" t="s">
        <v>53</v>
      </c>
      <c r="C122" s="10" t="s">
        <v>111</v>
      </c>
      <c r="D122" s="9">
        <v>40.9</v>
      </c>
      <c r="E122" s="16">
        <v>24.16</v>
      </c>
      <c r="F122" s="16">
        <f t="shared" si="15"/>
        <v>988.14400000000001</v>
      </c>
      <c r="G122" s="16">
        <v>25.46</v>
      </c>
      <c r="H122" s="16">
        <f t="shared" si="16"/>
        <v>1041.3140000000001</v>
      </c>
      <c r="I122" s="16">
        <f t="shared" si="13"/>
        <v>24.16</v>
      </c>
      <c r="J122" s="16">
        <f t="shared" si="14"/>
        <v>25.46</v>
      </c>
      <c r="K122" s="16"/>
      <c r="L122" s="16"/>
      <c r="M122" s="16">
        <f t="shared" si="17"/>
        <v>0</v>
      </c>
      <c r="N122" s="16"/>
      <c r="O122" s="34">
        <f t="shared" si="18"/>
        <v>0</v>
      </c>
      <c r="P122" s="34"/>
      <c r="Q122" s="34"/>
    </row>
    <row r="123" spans="1:17" ht="60">
      <c r="A123" s="9">
        <v>67</v>
      </c>
      <c r="B123" s="18" t="s">
        <v>54</v>
      </c>
      <c r="C123" s="10" t="s">
        <v>111</v>
      </c>
      <c r="D123" s="9">
        <v>124.5</v>
      </c>
      <c r="E123" s="16">
        <v>19.84</v>
      </c>
      <c r="F123" s="16">
        <f t="shared" si="15"/>
        <v>2470.08</v>
      </c>
      <c r="G123" s="16">
        <v>21.03</v>
      </c>
      <c r="H123" s="16">
        <f t="shared" si="16"/>
        <v>2618.2350000000001</v>
      </c>
      <c r="I123" s="16">
        <f t="shared" si="13"/>
        <v>19.84</v>
      </c>
      <c r="J123" s="16">
        <f t="shared" si="14"/>
        <v>21.03</v>
      </c>
      <c r="K123" s="16"/>
      <c r="L123" s="16"/>
      <c r="M123" s="16">
        <f t="shared" si="17"/>
        <v>0</v>
      </c>
      <c r="N123" s="16"/>
      <c r="O123" s="34">
        <f t="shared" si="18"/>
        <v>0</v>
      </c>
      <c r="P123" s="34"/>
      <c r="Q123" s="34"/>
    </row>
    <row r="124" spans="1:17" ht="60">
      <c r="A124" s="9">
        <v>68</v>
      </c>
      <c r="B124" s="18" t="s">
        <v>55</v>
      </c>
      <c r="C124" s="10" t="s">
        <v>111</v>
      </c>
      <c r="D124" s="9">
        <v>58.1</v>
      </c>
      <c r="E124" s="16">
        <v>24.39</v>
      </c>
      <c r="F124" s="16">
        <f t="shared" si="15"/>
        <v>1417.059</v>
      </c>
      <c r="G124" s="16">
        <v>25.86</v>
      </c>
      <c r="H124" s="16">
        <f t="shared" si="16"/>
        <v>1502.4659999999999</v>
      </c>
      <c r="I124" s="16">
        <f t="shared" si="13"/>
        <v>24.39</v>
      </c>
      <c r="J124" s="16">
        <f t="shared" si="14"/>
        <v>25.86</v>
      </c>
      <c r="K124" s="16"/>
      <c r="L124" s="16"/>
      <c r="M124" s="16">
        <f t="shared" si="17"/>
        <v>0</v>
      </c>
      <c r="N124" s="16"/>
      <c r="O124" s="34">
        <f t="shared" si="18"/>
        <v>0</v>
      </c>
      <c r="P124" s="34"/>
      <c r="Q124" s="34"/>
    </row>
    <row r="125" spans="1:17" ht="60">
      <c r="A125" s="9">
        <v>69</v>
      </c>
      <c r="B125" s="18" t="s">
        <v>56</v>
      </c>
      <c r="C125" s="10" t="s">
        <v>111</v>
      </c>
      <c r="D125" s="9">
        <v>12.17</v>
      </c>
      <c r="E125" s="16">
        <v>34.93</v>
      </c>
      <c r="F125" s="16">
        <f t="shared" si="15"/>
        <v>425.09809999999999</v>
      </c>
      <c r="G125" s="16">
        <v>36.33</v>
      </c>
      <c r="H125" s="16">
        <f t="shared" si="16"/>
        <v>442.1361</v>
      </c>
      <c r="I125" s="16">
        <f t="shared" si="13"/>
        <v>34.93</v>
      </c>
      <c r="J125" s="16">
        <f t="shared" si="14"/>
        <v>36.33</v>
      </c>
      <c r="K125" s="16"/>
      <c r="L125" s="16"/>
      <c r="M125" s="16">
        <f t="shared" si="17"/>
        <v>0</v>
      </c>
      <c r="N125" s="16"/>
      <c r="O125" s="34">
        <f t="shared" si="18"/>
        <v>0</v>
      </c>
      <c r="P125" s="34"/>
      <c r="Q125" s="34"/>
    </row>
    <row r="126" spans="1:17" ht="60">
      <c r="A126" s="9">
        <v>70</v>
      </c>
      <c r="B126" s="18" t="s">
        <v>57</v>
      </c>
      <c r="C126" s="10" t="s">
        <v>111</v>
      </c>
      <c r="D126" s="9">
        <v>68.42</v>
      </c>
      <c r="E126" s="16">
        <v>38.81</v>
      </c>
      <c r="F126" s="16">
        <f t="shared" si="15"/>
        <v>2655.3802000000001</v>
      </c>
      <c r="G126" s="16">
        <v>40.67</v>
      </c>
      <c r="H126" s="16">
        <f t="shared" si="16"/>
        <v>2782.6414</v>
      </c>
      <c r="I126" s="16">
        <f t="shared" si="13"/>
        <v>38.81</v>
      </c>
      <c r="J126" s="16">
        <f t="shared" si="14"/>
        <v>40.67</v>
      </c>
      <c r="K126" s="16"/>
      <c r="L126" s="16"/>
      <c r="M126" s="16">
        <f t="shared" si="17"/>
        <v>0</v>
      </c>
      <c r="N126" s="16"/>
      <c r="O126" s="34">
        <f t="shared" si="18"/>
        <v>0</v>
      </c>
      <c r="P126" s="34"/>
      <c r="Q126" s="34"/>
    </row>
    <row r="127" spans="1:17" ht="30">
      <c r="A127" s="9">
        <v>71</v>
      </c>
      <c r="B127" s="18" t="s">
        <v>58</v>
      </c>
      <c r="C127" s="10" t="s">
        <v>112</v>
      </c>
      <c r="D127" s="9">
        <v>205</v>
      </c>
      <c r="E127" s="16">
        <v>34.6</v>
      </c>
      <c r="F127" s="16">
        <f t="shared" si="15"/>
        <v>7093</v>
      </c>
      <c r="G127" s="16">
        <v>36.94</v>
      </c>
      <c r="H127" s="16">
        <f t="shared" si="16"/>
        <v>7572.7</v>
      </c>
      <c r="I127" s="16">
        <f t="shared" si="13"/>
        <v>34.6</v>
      </c>
      <c r="J127" s="16">
        <f t="shared" si="14"/>
        <v>36.94</v>
      </c>
      <c r="K127" s="16">
        <v>44.18</v>
      </c>
      <c r="L127" s="16">
        <v>39.130000000000003</v>
      </c>
      <c r="M127" s="16">
        <f t="shared" si="17"/>
        <v>1728.7634</v>
      </c>
      <c r="N127" s="16">
        <v>40.68</v>
      </c>
      <c r="O127" s="34">
        <f t="shared" si="18"/>
        <v>1797.2424000000001</v>
      </c>
      <c r="P127" s="34">
        <f t="shared" si="19"/>
        <v>39.130000000000003</v>
      </c>
      <c r="Q127" s="34">
        <f t="shared" si="20"/>
        <v>40.68</v>
      </c>
    </row>
    <row r="128" spans="1:17" ht="45">
      <c r="A128" s="9">
        <v>72</v>
      </c>
      <c r="B128" s="18" t="s">
        <v>59</v>
      </c>
      <c r="C128" s="10" t="s">
        <v>113</v>
      </c>
      <c r="D128" s="9">
        <v>12.85</v>
      </c>
      <c r="E128" s="16">
        <v>35.72</v>
      </c>
      <c r="F128" s="16">
        <f t="shared" si="15"/>
        <v>459.00199999999995</v>
      </c>
      <c r="G128" s="16">
        <v>37.64</v>
      </c>
      <c r="H128" s="16">
        <f t="shared" si="16"/>
        <v>483.67399999999998</v>
      </c>
      <c r="I128" s="16">
        <f t="shared" si="13"/>
        <v>35.72</v>
      </c>
      <c r="J128" s="16">
        <f t="shared" si="14"/>
        <v>37.64</v>
      </c>
      <c r="K128" s="16">
        <v>0</v>
      </c>
      <c r="L128" s="16"/>
      <c r="M128" s="16">
        <f t="shared" si="17"/>
        <v>0</v>
      </c>
      <c r="N128" s="16"/>
      <c r="O128" s="34">
        <f t="shared" si="18"/>
        <v>0</v>
      </c>
      <c r="P128" s="34"/>
      <c r="Q128" s="34"/>
    </row>
    <row r="129" spans="1:17" ht="45">
      <c r="A129" s="9">
        <v>73</v>
      </c>
      <c r="B129" s="18" t="s">
        <v>60</v>
      </c>
      <c r="C129" s="10" t="s">
        <v>113</v>
      </c>
      <c r="D129" s="9">
        <v>52.3</v>
      </c>
      <c r="E129" s="16">
        <v>33.78</v>
      </c>
      <c r="F129" s="16">
        <f t="shared" si="15"/>
        <v>1766.694</v>
      </c>
      <c r="G129" s="16">
        <v>35.229999999999997</v>
      </c>
      <c r="H129" s="16">
        <f t="shared" si="16"/>
        <v>1842.5289999999998</v>
      </c>
      <c r="I129" s="16">
        <f t="shared" si="13"/>
        <v>33.78</v>
      </c>
      <c r="J129" s="16">
        <f t="shared" si="14"/>
        <v>35.229999999999997</v>
      </c>
      <c r="K129" s="16">
        <v>44.5</v>
      </c>
      <c r="L129" s="16">
        <v>15.63</v>
      </c>
      <c r="M129" s="16">
        <f t="shared" si="17"/>
        <v>695.53500000000008</v>
      </c>
      <c r="N129" s="16">
        <v>16.190000000000001</v>
      </c>
      <c r="O129" s="34">
        <f t="shared" si="18"/>
        <v>720.45500000000004</v>
      </c>
      <c r="P129" s="34">
        <f t="shared" si="19"/>
        <v>15.63</v>
      </c>
      <c r="Q129" s="34">
        <f t="shared" si="20"/>
        <v>16.190000000000001</v>
      </c>
    </row>
    <row r="130" spans="1:17" ht="45">
      <c r="A130" s="9">
        <v>74</v>
      </c>
      <c r="B130" s="18" t="s">
        <v>61</v>
      </c>
      <c r="C130" s="10" t="s">
        <v>113</v>
      </c>
      <c r="D130" s="9">
        <v>12.95</v>
      </c>
      <c r="E130" s="16">
        <v>31.44</v>
      </c>
      <c r="F130" s="16">
        <f t="shared" si="15"/>
        <v>407.14799999999997</v>
      </c>
      <c r="G130" s="16">
        <v>33.61</v>
      </c>
      <c r="H130" s="16">
        <f t="shared" si="16"/>
        <v>435.24949999999995</v>
      </c>
      <c r="I130" s="16">
        <f t="shared" si="13"/>
        <v>31.44</v>
      </c>
      <c r="J130" s="16">
        <f t="shared" si="14"/>
        <v>33.61</v>
      </c>
      <c r="K130" s="16">
        <v>0</v>
      </c>
      <c r="L130" s="16"/>
      <c r="M130" s="16">
        <f t="shared" si="17"/>
        <v>0</v>
      </c>
      <c r="N130" s="16"/>
      <c r="O130" s="34">
        <f t="shared" si="18"/>
        <v>0</v>
      </c>
      <c r="P130" s="34"/>
      <c r="Q130" s="34"/>
    </row>
    <row r="131" spans="1:17" ht="45">
      <c r="A131" s="9">
        <v>75</v>
      </c>
      <c r="B131" s="18" t="s">
        <v>62</v>
      </c>
      <c r="C131" s="10" t="s">
        <v>113</v>
      </c>
      <c r="D131" s="9">
        <v>125.3</v>
      </c>
      <c r="E131" s="16">
        <v>37.01</v>
      </c>
      <c r="F131" s="16">
        <f t="shared" si="15"/>
        <v>4637.3530000000001</v>
      </c>
      <c r="G131" s="16">
        <v>38.25</v>
      </c>
      <c r="H131" s="16">
        <f t="shared" si="16"/>
        <v>4792.7249999999995</v>
      </c>
      <c r="I131" s="16">
        <f t="shared" si="13"/>
        <v>37.01</v>
      </c>
      <c r="J131" s="16">
        <f t="shared" si="14"/>
        <v>38.25</v>
      </c>
      <c r="K131" s="16">
        <v>11.9</v>
      </c>
      <c r="L131" s="16">
        <v>37.799999999999997</v>
      </c>
      <c r="M131" s="16">
        <f t="shared" si="17"/>
        <v>449.82</v>
      </c>
      <c r="N131" s="16">
        <v>41.19</v>
      </c>
      <c r="O131" s="34">
        <f t="shared" si="18"/>
        <v>490.161</v>
      </c>
      <c r="P131" s="34">
        <f t="shared" si="19"/>
        <v>37.799999999999997</v>
      </c>
      <c r="Q131" s="34">
        <f t="shared" si="20"/>
        <v>41.19</v>
      </c>
    </row>
    <row r="132" spans="1:17" ht="45">
      <c r="A132" s="9">
        <v>76</v>
      </c>
      <c r="B132" s="18" t="s">
        <v>63</v>
      </c>
      <c r="C132" s="10" t="s">
        <v>114</v>
      </c>
      <c r="D132" s="42">
        <v>129</v>
      </c>
      <c r="E132" s="16">
        <v>42.35</v>
      </c>
      <c r="F132" s="16">
        <f t="shared" si="15"/>
        <v>5463.1500000000005</v>
      </c>
      <c r="G132" s="16">
        <v>44.66</v>
      </c>
      <c r="H132" s="16">
        <f t="shared" si="16"/>
        <v>5761.1399999999994</v>
      </c>
      <c r="I132" s="16">
        <f t="shared" si="13"/>
        <v>42.35</v>
      </c>
      <c r="J132" s="16">
        <f t="shared" si="14"/>
        <v>44.66</v>
      </c>
      <c r="K132" s="16">
        <v>13</v>
      </c>
      <c r="L132" s="16">
        <v>22.93</v>
      </c>
      <c r="M132" s="16">
        <f t="shared" si="17"/>
        <v>298.08999999999997</v>
      </c>
      <c r="N132" s="16">
        <v>24.59</v>
      </c>
      <c r="O132" s="34">
        <f t="shared" si="18"/>
        <v>319.67</v>
      </c>
      <c r="P132" s="34">
        <f t="shared" si="19"/>
        <v>22.93</v>
      </c>
      <c r="Q132" s="34">
        <f t="shared" si="20"/>
        <v>24.59</v>
      </c>
    </row>
    <row r="133" spans="1:17" ht="30">
      <c r="A133" s="9">
        <v>77</v>
      </c>
      <c r="B133" s="18" t="s">
        <v>64</v>
      </c>
      <c r="C133" s="10" t="s">
        <v>115</v>
      </c>
      <c r="D133" s="9">
        <v>20.73</v>
      </c>
      <c r="E133" s="16">
        <v>44.14</v>
      </c>
      <c r="F133" s="16">
        <f t="shared" si="15"/>
        <v>915.0222</v>
      </c>
      <c r="G133" s="16">
        <v>44.65</v>
      </c>
      <c r="H133" s="16">
        <f t="shared" si="16"/>
        <v>925.59450000000004</v>
      </c>
      <c r="I133" s="16">
        <f t="shared" si="13"/>
        <v>44.14</v>
      </c>
      <c r="J133" s="16">
        <f t="shared" si="14"/>
        <v>44.65</v>
      </c>
      <c r="K133" s="16">
        <v>0</v>
      </c>
      <c r="L133" s="16"/>
      <c r="M133" s="16">
        <f t="shared" si="17"/>
        <v>0</v>
      </c>
      <c r="N133" s="16"/>
      <c r="O133" s="34">
        <f t="shared" si="18"/>
        <v>0</v>
      </c>
      <c r="P133" s="34"/>
      <c r="Q133" s="34"/>
    </row>
    <row r="134" spans="1:17" ht="60">
      <c r="A134" s="9">
        <v>78</v>
      </c>
      <c r="B134" s="18" t="s">
        <v>65</v>
      </c>
      <c r="C134" s="10" t="s">
        <v>115</v>
      </c>
      <c r="D134" s="9">
        <v>29.4</v>
      </c>
      <c r="E134" s="40">
        <v>30.81</v>
      </c>
      <c r="F134" s="16">
        <f t="shared" si="15"/>
        <v>905.81399999999996</v>
      </c>
      <c r="G134" s="40">
        <v>32.96</v>
      </c>
      <c r="H134" s="16">
        <f t="shared" si="16"/>
        <v>969.024</v>
      </c>
      <c r="I134" s="16">
        <f t="shared" si="13"/>
        <v>30.81</v>
      </c>
      <c r="J134" s="16">
        <f t="shared" si="14"/>
        <v>32.96</v>
      </c>
      <c r="K134" s="16"/>
      <c r="L134" s="16"/>
      <c r="M134" s="16">
        <f t="shared" si="17"/>
        <v>0</v>
      </c>
      <c r="N134" s="16"/>
      <c r="O134" s="34">
        <f t="shared" si="18"/>
        <v>0</v>
      </c>
      <c r="P134" s="34"/>
      <c r="Q134" s="34"/>
    </row>
    <row r="135" spans="1:17" ht="60">
      <c r="A135" s="9">
        <v>79</v>
      </c>
      <c r="B135" s="18" t="s">
        <v>66</v>
      </c>
      <c r="C135" s="10" t="s">
        <v>115</v>
      </c>
      <c r="D135" s="13">
        <v>12.2</v>
      </c>
      <c r="E135" s="16">
        <v>48.66</v>
      </c>
      <c r="F135" s="16">
        <f t="shared" si="15"/>
        <v>593.65199999999993</v>
      </c>
      <c r="G135" s="16">
        <v>50.93</v>
      </c>
      <c r="H135" s="16">
        <f t="shared" si="16"/>
        <v>621.346</v>
      </c>
      <c r="I135" s="16">
        <f t="shared" si="13"/>
        <v>48.66</v>
      </c>
      <c r="J135" s="16">
        <f t="shared" si="14"/>
        <v>50.93</v>
      </c>
      <c r="K135" s="16">
        <v>0</v>
      </c>
      <c r="L135" s="16"/>
      <c r="M135" s="16">
        <f t="shared" si="17"/>
        <v>0</v>
      </c>
      <c r="N135" s="16"/>
      <c r="O135" s="34">
        <f t="shared" si="18"/>
        <v>0</v>
      </c>
      <c r="P135" s="34"/>
      <c r="Q135" s="34"/>
    </row>
    <row r="136" spans="1:17" ht="30">
      <c r="A136" s="9">
        <v>80</v>
      </c>
      <c r="B136" s="18" t="s">
        <v>67</v>
      </c>
      <c r="C136" s="10" t="s">
        <v>115</v>
      </c>
      <c r="D136" s="9">
        <v>28.39</v>
      </c>
      <c r="E136" s="16">
        <v>42.62</v>
      </c>
      <c r="F136" s="16">
        <f t="shared" si="15"/>
        <v>1209.9818</v>
      </c>
      <c r="G136" s="16">
        <v>46.06</v>
      </c>
      <c r="H136" s="16">
        <f t="shared" si="16"/>
        <v>1307.6434000000002</v>
      </c>
      <c r="I136" s="16">
        <f t="shared" ref="I136:I213" si="21">E136</f>
        <v>42.62</v>
      </c>
      <c r="J136" s="16">
        <f t="shared" ref="J136:J213" si="22">G136</f>
        <v>46.06</v>
      </c>
      <c r="K136" s="16">
        <v>0</v>
      </c>
      <c r="L136" s="16"/>
      <c r="M136" s="16">
        <f t="shared" si="17"/>
        <v>0</v>
      </c>
      <c r="N136" s="16"/>
      <c r="O136" s="34">
        <f t="shared" si="18"/>
        <v>0</v>
      </c>
      <c r="P136" s="34"/>
      <c r="Q136" s="34"/>
    </row>
    <row r="137" spans="1:17" ht="60">
      <c r="A137" s="9">
        <v>81</v>
      </c>
      <c r="B137" s="18" t="s">
        <v>68</v>
      </c>
      <c r="C137" s="10" t="s">
        <v>115</v>
      </c>
      <c r="D137" s="9">
        <v>36.4</v>
      </c>
      <c r="E137" s="39">
        <v>45.11</v>
      </c>
      <c r="F137" s="16">
        <f t="shared" si="15"/>
        <v>1642.0039999999999</v>
      </c>
      <c r="G137" s="39">
        <v>48.2</v>
      </c>
      <c r="H137" s="16">
        <f t="shared" si="16"/>
        <v>1754.48</v>
      </c>
      <c r="I137" s="16">
        <f t="shared" si="21"/>
        <v>45.11</v>
      </c>
      <c r="J137" s="16">
        <f t="shared" si="22"/>
        <v>48.2</v>
      </c>
      <c r="K137" s="16"/>
      <c r="L137" s="16"/>
      <c r="M137" s="16">
        <f t="shared" si="17"/>
        <v>0</v>
      </c>
      <c r="N137" s="16"/>
      <c r="O137" s="34">
        <f t="shared" si="18"/>
        <v>0</v>
      </c>
      <c r="P137" s="34"/>
      <c r="Q137" s="34"/>
    </row>
    <row r="138" spans="1:17" ht="60">
      <c r="A138" s="9">
        <v>82</v>
      </c>
      <c r="B138" s="18" t="s">
        <v>69</v>
      </c>
      <c r="C138" s="10" t="s">
        <v>115</v>
      </c>
      <c r="D138" s="9">
        <v>28.7</v>
      </c>
      <c r="E138" s="39">
        <v>35.19</v>
      </c>
      <c r="F138" s="16">
        <f t="shared" si="15"/>
        <v>1009.9529999999999</v>
      </c>
      <c r="G138" s="39">
        <v>37.4</v>
      </c>
      <c r="H138" s="16">
        <f t="shared" si="16"/>
        <v>1073.3799999999999</v>
      </c>
      <c r="I138" s="16">
        <f t="shared" si="21"/>
        <v>35.19</v>
      </c>
      <c r="J138" s="16">
        <f t="shared" si="22"/>
        <v>37.4</v>
      </c>
      <c r="K138" s="16"/>
      <c r="L138" s="16"/>
      <c r="M138" s="16">
        <f t="shared" si="17"/>
        <v>0</v>
      </c>
      <c r="N138" s="16"/>
      <c r="O138" s="34">
        <f t="shared" si="18"/>
        <v>0</v>
      </c>
      <c r="P138" s="34"/>
      <c r="Q138" s="34"/>
    </row>
    <row r="139" spans="1:17" ht="60">
      <c r="A139" s="9">
        <v>83</v>
      </c>
      <c r="B139" s="18" t="s">
        <v>70</v>
      </c>
      <c r="C139" s="10" t="s">
        <v>115</v>
      </c>
      <c r="D139" s="9">
        <v>9.6</v>
      </c>
      <c r="E139" s="43">
        <v>45.11</v>
      </c>
      <c r="F139" s="16">
        <f t="shared" si="15"/>
        <v>433.05599999999998</v>
      </c>
      <c r="G139" s="43">
        <v>47.26</v>
      </c>
      <c r="H139" s="16">
        <f t="shared" si="16"/>
        <v>453.69599999999997</v>
      </c>
      <c r="I139" s="16">
        <f t="shared" si="21"/>
        <v>45.11</v>
      </c>
      <c r="J139" s="16">
        <f t="shared" si="22"/>
        <v>47.26</v>
      </c>
      <c r="K139" s="16"/>
      <c r="L139" s="16"/>
      <c r="M139" s="16">
        <f t="shared" si="17"/>
        <v>0</v>
      </c>
      <c r="N139" s="16"/>
      <c r="O139" s="34">
        <f t="shared" si="18"/>
        <v>0</v>
      </c>
      <c r="P139" s="34"/>
      <c r="Q139" s="34"/>
    </row>
    <row r="140" spans="1:17" s="12" customFormat="1" ht="45">
      <c r="A140" s="9">
        <v>84</v>
      </c>
      <c r="B140" s="18" t="s">
        <v>71</v>
      </c>
      <c r="C140" s="10" t="s">
        <v>115</v>
      </c>
      <c r="D140" s="9"/>
      <c r="E140" s="16"/>
      <c r="F140" s="16">
        <f t="shared" si="15"/>
        <v>0</v>
      </c>
      <c r="G140" s="16"/>
      <c r="H140" s="16">
        <f t="shared" si="16"/>
        <v>0</v>
      </c>
      <c r="I140" s="16"/>
      <c r="J140" s="16"/>
      <c r="K140" s="16"/>
      <c r="L140" s="16"/>
      <c r="M140" s="16">
        <f t="shared" si="17"/>
        <v>0</v>
      </c>
      <c r="N140" s="16"/>
      <c r="O140" s="34">
        <f t="shared" si="18"/>
        <v>0</v>
      </c>
      <c r="P140" s="34"/>
      <c r="Q140" s="34"/>
    </row>
    <row r="141" spans="1:17" ht="30">
      <c r="A141" s="9">
        <v>85</v>
      </c>
      <c r="B141" s="18" t="s">
        <v>72</v>
      </c>
      <c r="C141" s="10" t="s">
        <v>115</v>
      </c>
      <c r="D141" s="9">
        <v>163.47</v>
      </c>
      <c r="E141" s="16">
        <v>11.19</v>
      </c>
      <c r="F141" s="16">
        <f t="shared" si="15"/>
        <v>1829.2293</v>
      </c>
      <c r="G141" s="16">
        <v>12.8</v>
      </c>
      <c r="H141" s="16">
        <f t="shared" si="16"/>
        <v>2092.4160000000002</v>
      </c>
      <c r="I141" s="16">
        <f t="shared" si="21"/>
        <v>11.19</v>
      </c>
      <c r="J141" s="16">
        <f t="shared" si="22"/>
        <v>12.8</v>
      </c>
      <c r="K141" s="16">
        <v>159.94</v>
      </c>
      <c r="L141" s="16">
        <v>13.75</v>
      </c>
      <c r="M141" s="16">
        <f t="shared" si="17"/>
        <v>2199.1750000000002</v>
      </c>
      <c r="N141" s="16">
        <v>16.14</v>
      </c>
      <c r="O141" s="34">
        <f t="shared" si="18"/>
        <v>2581.4315999999999</v>
      </c>
      <c r="P141" s="34">
        <f t="shared" si="19"/>
        <v>13.75</v>
      </c>
      <c r="Q141" s="34">
        <f t="shared" si="20"/>
        <v>16.14</v>
      </c>
    </row>
    <row r="142" spans="1:17" ht="30">
      <c r="A142" s="9">
        <v>86</v>
      </c>
      <c r="B142" s="18" t="s">
        <v>73</v>
      </c>
      <c r="C142" s="10" t="s">
        <v>115</v>
      </c>
      <c r="D142" s="9">
        <v>68.599999999999994</v>
      </c>
      <c r="E142" s="16">
        <v>32.29</v>
      </c>
      <c r="F142" s="16">
        <f t="shared" si="15"/>
        <v>2215.0939999999996</v>
      </c>
      <c r="G142" s="16">
        <v>32.979999999999997</v>
      </c>
      <c r="H142" s="16">
        <f t="shared" si="16"/>
        <v>2262.4279999999994</v>
      </c>
      <c r="I142" s="16">
        <f t="shared" si="21"/>
        <v>32.29</v>
      </c>
      <c r="J142" s="16">
        <f t="shared" si="22"/>
        <v>32.979999999999997</v>
      </c>
      <c r="K142" s="16"/>
      <c r="L142" s="16"/>
      <c r="M142" s="16">
        <f t="shared" si="17"/>
        <v>0</v>
      </c>
      <c r="N142" s="16"/>
      <c r="O142" s="34">
        <f t="shared" si="18"/>
        <v>0</v>
      </c>
      <c r="P142" s="34"/>
      <c r="Q142" s="34"/>
    </row>
    <row r="143" spans="1:17" ht="60.6" customHeight="1">
      <c r="A143" s="9">
        <v>87</v>
      </c>
      <c r="B143" s="18" t="s">
        <v>74</v>
      </c>
      <c r="C143" s="44" t="s">
        <v>211</v>
      </c>
      <c r="D143" s="9">
        <v>149.69999999999999</v>
      </c>
      <c r="E143" s="16">
        <v>36.979999999999997</v>
      </c>
      <c r="F143" s="16">
        <f t="shared" si="15"/>
        <v>5535.905999999999</v>
      </c>
      <c r="G143" s="16">
        <v>39.64</v>
      </c>
      <c r="H143" s="16">
        <f t="shared" si="16"/>
        <v>5934.1079999999993</v>
      </c>
      <c r="I143" s="16">
        <f t="shared" si="21"/>
        <v>36.979999999999997</v>
      </c>
      <c r="J143" s="16">
        <v>45.05</v>
      </c>
      <c r="K143" s="16">
        <v>24.25</v>
      </c>
      <c r="L143" s="16">
        <v>28.64</v>
      </c>
      <c r="M143" s="16">
        <f t="shared" si="17"/>
        <v>694.52</v>
      </c>
      <c r="N143" s="16">
        <v>30.7</v>
      </c>
      <c r="O143" s="34">
        <f t="shared" si="18"/>
        <v>744.47500000000002</v>
      </c>
      <c r="P143" s="34">
        <f t="shared" si="19"/>
        <v>28.64</v>
      </c>
      <c r="Q143" s="34">
        <v>32.49</v>
      </c>
    </row>
    <row r="144" spans="1:17" ht="60">
      <c r="A144" s="9">
        <v>88</v>
      </c>
      <c r="B144" s="18" t="s">
        <v>75</v>
      </c>
      <c r="C144" s="44" t="s">
        <v>116</v>
      </c>
      <c r="D144" s="9"/>
      <c r="E144" s="16"/>
      <c r="F144" s="16">
        <f t="shared" si="15"/>
        <v>0</v>
      </c>
      <c r="G144" s="16"/>
      <c r="H144" s="16">
        <f t="shared" si="16"/>
        <v>0</v>
      </c>
      <c r="I144" s="16"/>
      <c r="J144" s="16"/>
      <c r="K144" s="16">
        <v>4.9000000000000004</v>
      </c>
      <c r="L144" s="16">
        <v>38.22</v>
      </c>
      <c r="M144" s="16">
        <f t="shared" si="17"/>
        <v>187.27800000000002</v>
      </c>
      <c r="N144" s="16">
        <v>38.380000000000003</v>
      </c>
      <c r="O144" s="34">
        <f t="shared" si="18"/>
        <v>188.06200000000004</v>
      </c>
      <c r="P144" s="34">
        <f t="shared" si="19"/>
        <v>38.22</v>
      </c>
      <c r="Q144" s="34">
        <f t="shared" si="20"/>
        <v>38.380000000000003</v>
      </c>
    </row>
    <row r="145" spans="1:17" ht="45">
      <c r="A145" s="9">
        <v>89</v>
      </c>
      <c r="B145" s="18" t="s">
        <v>76</v>
      </c>
      <c r="C145" s="10" t="s">
        <v>117</v>
      </c>
      <c r="D145" s="9">
        <v>97.7</v>
      </c>
      <c r="E145" s="16">
        <v>39.18</v>
      </c>
      <c r="F145" s="16">
        <f t="shared" si="15"/>
        <v>3827.886</v>
      </c>
      <c r="G145" s="16">
        <v>40.92</v>
      </c>
      <c r="H145" s="16">
        <f t="shared" si="16"/>
        <v>3997.8840000000005</v>
      </c>
      <c r="I145" s="16">
        <f t="shared" si="21"/>
        <v>39.18</v>
      </c>
      <c r="J145" s="16">
        <f t="shared" si="22"/>
        <v>40.92</v>
      </c>
      <c r="K145" s="16"/>
      <c r="L145" s="16"/>
      <c r="M145" s="16">
        <f t="shared" si="17"/>
        <v>0</v>
      </c>
      <c r="N145" s="16"/>
      <c r="O145" s="34">
        <f t="shared" si="18"/>
        <v>0</v>
      </c>
      <c r="P145" s="34"/>
      <c r="Q145" s="34"/>
    </row>
    <row r="146" spans="1:17" ht="90">
      <c r="A146" s="9">
        <v>90</v>
      </c>
      <c r="B146" s="18" t="s">
        <v>280</v>
      </c>
      <c r="C146" s="4" t="s">
        <v>281</v>
      </c>
      <c r="D146" s="9"/>
      <c r="E146" s="16">
        <v>28.91</v>
      </c>
      <c r="F146" s="16"/>
      <c r="G146" s="16">
        <v>30.66</v>
      </c>
      <c r="H146" s="16"/>
      <c r="I146" s="16">
        <f t="shared" si="21"/>
        <v>28.91</v>
      </c>
      <c r="J146" s="16">
        <f t="shared" si="22"/>
        <v>30.66</v>
      </c>
      <c r="K146" s="16"/>
      <c r="L146" s="16"/>
      <c r="M146" s="16"/>
      <c r="N146" s="16"/>
      <c r="O146" s="34"/>
      <c r="P146" s="34"/>
      <c r="Q146" s="34"/>
    </row>
    <row r="147" spans="1:17" ht="30">
      <c r="A147" s="9">
        <v>91</v>
      </c>
      <c r="B147" s="18" t="s">
        <v>77</v>
      </c>
      <c r="C147" s="10" t="s">
        <v>117</v>
      </c>
      <c r="D147" s="9">
        <v>53.7</v>
      </c>
      <c r="E147" s="16">
        <v>29.14</v>
      </c>
      <c r="F147" s="16">
        <f t="shared" si="15"/>
        <v>1564.8180000000002</v>
      </c>
      <c r="G147" s="16">
        <v>31.16</v>
      </c>
      <c r="H147" s="16">
        <f t="shared" si="16"/>
        <v>1673.2920000000001</v>
      </c>
      <c r="I147" s="16">
        <f t="shared" si="21"/>
        <v>29.14</v>
      </c>
      <c r="J147" s="16">
        <f t="shared" si="22"/>
        <v>31.16</v>
      </c>
      <c r="K147" s="16"/>
      <c r="L147" s="16"/>
      <c r="M147" s="16">
        <f t="shared" si="17"/>
        <v>0</v>
      </c>
      <c r="N147" s="16"/>
      <c r="O147" s="34">
        <f t="shared" si="18"/>
        <v>0</v>
      </c>
      <c r="P147" s="34"/>
      <c r="Q147" s="34"/>
    </row>
    <row r="148" spans="1:17" ht="60">
      <c r="A148" s="9">
        <v>92</v>
      </c>
      <c r="B148" s="18" t="s">
        <v>78</v>
      </c>
      <c r="C148" s="10" t="s">
        <v>118</v>
      </c>
      <c r="D148" s="9">
        <v>17.600000000000001</v>
      </c>
      <c r="E148" s="45">
        <v>29.85</v>
      </c>
      <c r="F148" s="16">
        <f t="shared" si="15"/>
        <v>525.36</v>
      </c>
      <c r="G148" s="45">
        <v>31.38</v>
      </c>
      <c r="H148" s="16">
        <f t="shared" si="16"/>
        <v>552.28800000000001</v>
      </c>
      <c r="I148" s="16">
        <f t="shared" si="21"/>
        <v>29.85</v>
      </c>
      <c r="J148" s="16">
        <f t="shared" si="22"/>
        <v>31.38</v>
      </c>
      <c r="K148" s="16"/>
      <c r="L148" s="16"/>
      <c r="M148" s="16">
        <f t="shared" si="17"/>
        <v>0</v>
      </c>
      <c r="N148" s="16"/>
      <c r="O148" s="34">
        <f t="shared" si="18"/>
        <v>0</v>
      </c>
      <c r="P148" s="34"/>
      <c r="Q148" s="34"/>
    </row>
    <row r="149" spans="1:17" ht="60">
      <c r="A149" s="9">
        <v>93</v>
      </c>
      <c r="B149" s="18" t="s">
        <v>79</v>
      </c>
      <c r="C149" s="10" t="s">
        <v>118</v>
      </c>
      <c r="D149" s="9">
        <v>23.3</v>
      </c>
      <c r="E149" s="16">
        <v>28.59</v>
      </c>
      <c r="F149" s="16">
        <f t="shared" ref="F149:F224" si="23">D149*E149</f>
        <v>666.14700000000005</v>
      </c>
      <c r="G149" s="16">
        <v>30.27</v>
      </c>
      <c r="H149" s="16">
        <f t="shared" ref="H149:H224" si="24">D149*G149</f>
        <v>705.29100000000005</v>
      </c>
      <c r="I149" s="16">
        <f t="shared" si="21"/>
        <v>28.59</v>
      </c>
      <c r="J149" s="16">
        <f t="shared" si="22"/>
        <v>30.27</v>
      </c>
      <c r="K149" s="16"/>
      <c r="L149" s="16"/>
      <c r="M149" s="16">
        <f t="shared" ref="M149:M224" si="25">K149*L149</f>
        <v>0</v>
      </c>
      <c r="N149" s="16"/>
      <c r="O149" s="34">
        <f t="shared" ref="O149:O224" si="26">K149*N149</f>
        <v>0</v>
      </c>
      <c r="P149" s="34"/>
      <c r="Q149" s="34"/>
    </row>
    <row r="150" spans="1:17" ht="60">
      <c r="A150" s="9">
        <v>94</v>
      </c>
      <c r="B150" s="18" t="s">
        <v>80</v>
      </c>
      <c r="C150" s="10" t="s">
        <v>118</v>
      </c>
      <c r="D150" s="9">
        <v>19.600000000000001</v>
      </c>
      <c r="E150" s="16">
        <v>40.36</v>
      </c>
      <c r="F150" s="16">
        <f t="shared" si="23"/>
        <v>791.05600000000004</v>
      </c>
      <c r="G150" s="16">
        <v>42.32</v>
      </c>
      <c r="H150" s="16">
        <f t="shared" si="24"/>
        <v>829.47200000000009</v>
      </c>
      <c r="I150" s="16">
        <f t="shared" si="21"/>
        <v>40.36</v>
      </c>
      <c r="J150" s="16">
        <f t="shared" si="22"/>
        <v>42.32</v>
      </c>
      <c r="K150" s="16"/>
      <c r="L150" s="16"/>
      <c r="M150" s="16">
        <f t="shared" si="25"/>
        <v>0</v>
      </c>
      <c r="N150" s="16"/>
      <c r="O150" s="34">
        <f t="shared" si="26"/>
        <v>0</v>
      </c>
      <c r="P150" s="34"/>
      <c r="Q150" s="34"/>
    </row>
    <row r="151" spans="1:17" ht="60">
      <c r="A151" s="9">
        <v>95</v>
      </c>
      <c r="B151" s="18" t="s">
        <v>81</v>
      </c>
      <c r="C151" s="10" t="s">
        <v>118</v>
      </c>
      <c r="D151" s="9">
        <v>21.18</v>
      </c>
      <c r="E151" s="16">
        <v>35.630000000000003</v>
      </c>
      <c r="F151" s="16">
        <f t="shared" si="23"/>
        <v>754.64340000000004</v>
      </c>
      <c r="G151" s="16">
        <v>37.520000000000003</v>
      </c>
      <c r="H151" s="16">
        <f t="shared" si="24"/>
        <v>794.67360000000008</v>
      </c>
      <c r="I151" s="16">
        <f t="shared" si="21"/>
        <v>35.630000000000003</v>
      </c>
      <c r="J151" s="16">
        <f t="shared" si="22"/>
        <v>37.520000000000003</v>
      </c>
      <c r="K151" s="16"/>
      <c r="L151" s="16"/>
      <c r="M151" s="16">
        <f t="shared" si="25"/>
        <v>0</v>
      </c>
      <c r="N151" s="16"/>
      <c r="O151" s="34">
        <f t="shared" si="26"/>
        <v>0</v>
      </c>
      <c r="P151" s="34"/>
      <c r="Q151" s="34"/>
    </row>
    <row r="152" spans="1:17" ht="60">
      <c r="A152" s="9">
        <v>96</v>
      </c>
      <c r="B152" s="18" t="s">
        <v>82</v>
      </c>
      <c r="C152" s="10" t="s">
        <v>118</v>
      </c>
      <c r="D152" s="9">
        <v>9.5</v>
      </c>
      <c r="E152" s="16">
        <v>36.85</v>
      </c>
      <c r="F152" s="16">
        <f t="shared" si="23"/>
        <v>350.07499999999999</v>
      </c>
      <c r="G152" s="16">
        <v>38.79</v>
      </c>
      <c r="H152" s="16">
        <f t="shared" si="24"/>
        <v>368.505</v>
      </c>
      <c r="I152" s="16">
        <f t="shared" si="21"/>
        <v>36.85</v>
      </c>
      <c r="J152" s="16">
        <f t="shared" si="22"/>
        <v>38.79</v>
      </c>
      <c r="K152" s="16">
        <v>0</v>
      </c>
      <c r="L152" s="16"/>
      <c r="M152" s="16">
        <f t="shared" si="25"/>
        <v>0</v>
      </c>
      <c r="N152" s="16"/>
      <c r="O152" s="34">
        <f t="shared" si="26"/>
        <v>0</v>
      </c>
      <c r="P152" s="34"/>
      <c r="Q152" s="34"/>
    </row>
    <row r="153" spans="1:17" ht="135">
      <c r="A153" s="9">
        <v>97</v>
      </c>
      <c r="B153" s="18" t="s">
        <v>83</v>
      </c>
      <c r="C153" s="10" t="s">
        <v>118</v>
      </c>
      <c r="D153" s="9">
        <v>75.8</v>
      </c>
      <c r="E153" s="16">
        <v>39.94</v>
      </c>
      <c r="F153" s="16">
        <f t="shared" si="23"/>
        <v>3027.4519999999998</v>
      </c>
      <c r="G153" s="16">
        <v>42.59</v>
      </c>
      <c r="H153" s="16">
        <f t="shared" si="24"/>
        <v>3228.3220000000001</v>
      </c>
      <c r="I153" s="16">
        <f t="shared" si="21"/>
        <v>39.94</v>
      </c>
      <c r="J153" s="16">
        <f t="shared" si="22"/>
        <v>42.59</v>
      </c>
      <c r="K153" s="16"/>
      <c r="L153" s="16"/>
      <c r="M153" s="16">
        <f t="shared" si="25"/>
        <v>0</v>
      </c>
      <c r="N153" s="16"/>
      <c r="O153" s="34">
        <f t="shared" si="26"/>
        <v>0</v>
      </c>
      <c r="P153" s="34"/>
      <c r="Q153" s="34"/>
    </row>
    <row r="154" spans="1:17" ht="30">
      <c r="A154" s="9">
        <v>98</v>
      </c>
      <c r="B154" s="18" t="s">
        <v>84</v>
      </c>
      <c r="C154" s="10" t="s">
        <v>119</v>
      </c>
      <c r="D154" s="9">
        <v>113.8</v>
      </c>
      <c r="E154" s="16">
        <v>32.119999999999997</v>
      </c>
      <c r="F154" s="16">
        <f t="shared" si="23"/>
        <v>3655.2559999999994</v>
      </c>
      <c r="G154" s="16">
        <v>32.200000000000003</v>
      </c>
      <c r="H154" s="16">
        <f t="shared" si="24"/>
        <v>3664.36</v>
      </c>
      <c r="I154" s="16">
        <f t="shared" si="21"/>
        <v>32.119999999999997</v>
      </c>
      <c r="J154" s="16">
        <f t="shared" si="22"/>
        <v>32.200000000000003</v>
      </c>
      <c r="K154" s="16">
        <v>27.9</v>
      </c>
      <c r="L154" s="16">
        <v>50.81</v>
      </c>
      <c r="M154" s="16">
        <f t="shared" si="25"/>
        <v>1417.5989999999999</v>
      </c>
      <c r="N154" s="16">
        <v>54.65</v>
      </c>
      <c r="O154" s="34">
        <f t="shared" si="26"/>
        <v>1524.7349999999999</v>
      </c>
      <c r="P154" s="34">
        <f t="shared" si="19"/>
        <v>50.81</v>
      </c>
      <c r="Q154" s="34">
        <f t="shared" si="20"/>
        <v>54.65</v>
      </c>
    </row>
    <row r="155" spans="1:17" ht="45">
      <c r="A155" s="9">
        <v>99</v>
      </c>
      <c r="B155" s="18" t="s">
        <v>242</v>
      </c>
      <c r="C155" s="10" t="s">
        <v>243</v>
      </c>
      <c r="D155" s="9">
        <v>13.08</v>
      </c>
      <c r="E155" s="16">
        <v>38.49</v>
      </c>
      <c r="F155" s="16">
        <f t="shared" si="23"/>
        <v>503.44920000000002</v>
      </c>
      <c r="G155" s="16">
        <v>41.17</v>
      </c>
      <c r="H155" s="16">
        <f t="shared" si="24"/>
        <v>538.50360000000001</v>
      </c>
      <c r="I155" s="16">
        <f t="shared" si="21"/>
        <v>38.49</v>
      </c>
      <c r="J155" s="16">
        <f t="shared" si="22"/>
        <v>41.17</v>
      </c>
      <c r="K155" s="16"/>
      <c r="L155" s="16"/>
      <c r="M155" s="16"/>
      <c r="N155" s="16"/>
      <c r="O155" s="34"/>
      <c r="P155" s="34"/>
      <c r="Q155" s="34"/>
    </row>
    <row r="156" spans="1:17" ht="45">
      <c r="A156" s="9">
        <v>100</v>
      </c>
      <c r="B156" s="18" t="s">
        <v>85</v>
      </c>
      <c r="C156" s="10" t="s">
        <v>120</v>
      </c>
      <c r="D156" s="9">
        <v>146.4</v>
      </c>
      <c r="E156" s="16">
        <v>28.15</v>
      </c>
      <c r="F156" s="16">
        <f t="shared" si="23"/>
        <v>4121.16</v>
      </c>
      <c r="G156" s="16">
        <v>28.72</v>
      </c>
      <c r="H156" s="16">
        <f t="shared" si="24"/>
        <v>4204.6080000000002</v>
      </c>
      <c r="I156" s="16">
        <f t="shared" si="21"/>
        <v>28.15</v>
      </c>
      <c r="J156" s="16">
        <f t="shared" si="22"/>
        <v>28.72</v>
      </c>
      <c r="K156" s="16">
        <v>80.48</v>
      </c>
      <c r="L156" s="16">
        <v>31.97</v>
      </c>
      <c r="M156" s="16">
        <f t="shared" si="25"/>
        <v>2572.9456</v>
      </c>
      <c r="N156" s="16">
        <v>32.67</v>
      </c>
      <c r="O156" s="34">
        <f t="shared" si="26"/>
        <v>2629.2816000000003</v>
      </c>
      <c r="P156" s="34">
        <f t="shared" si="19"/>
        <v>31.97</v>
      </c>
      <c r="Q156" s="34">
        <f t="shared" si="20"/>
        <v>32.67</v>
      </c>
    </row>
    <row r="157" spans="1:17" ht="90">
      <c r="A157" s="9">
        <v>101</v>
      </c>
      <c r="B157" s="18" t="s">
        <v>241</v>
      </c>
      <c r="C157" s="10" t="s">
        <v>121</v>
      </c>
      <c r="D157" s="9">
        <v>57.59</v>
      </c>
      <c r="E157" s="16">
        <v>26.25</v>
      </c>
      <c r="F157" s="16">
        <f t="shared" si="23"/>
        <v>1511.7375000000002</v>
      </c>
      <c r="G157" s="16">
        <v>27.8</v>
      </c>
      <c r="H157" s="16">
        <f t="shared" si="24"/>
        <v>1601.0020000000002</v>
      </c>
      <c r="I157" s="16">
        <f t="shared" si="21"/>
        <v>26.25</v>
      </c>
      <c r="J157" s="16">
        <f t="shared" si="22"/>
        <v>27.8</v>
      </c>
      <c r="K157" s="16">
        <v>32.229999999999997</v>
      </c>
      <c r="L157" s="16">
        <v>14.17</v>
      </c>
      <c r="M157" s="16">
        <f t="shared" si="25"/>
        <v>456.69909999999993</v>
      </c>
      <c r="N157" s="16">
        <v>14.63</v>
      </c>
      <c r="O157" s="34">
        <f t="shared" si="26"/>
        <v>471.5249</v>
      </c>
      <c r="P157" s="34">
        <f t="shared" si="19"/>
        <v>14.17</v>
      </c>
      <c r="Q157" s="34">
        <f t="shared" si="20"/>
        <v>14.63</v>
      </c>
    </row>
    <row r="158" spans="1:17" ht="45">
      <c r="A158" s="9">
        <v>102</v>
      </c>
      <c r="B158" s="18" t="s">
        <v>86</v>
      </c>
      <c r="C158" s="10" t="s">
        <v>122</v>
      </c>
      <c r="D158" s="9">
        <v>122.44</v>
      </c>
      <c r="E158" s="16">
        <v>29.05</v>
      </c>
      <c r="F158" s="16">
        <f t="shared" si="23"/>
        <v>3556.8820000000001</v>
      </c>
      <c r="G158" s="16">
        <v>31.13</v>
      </c>
      <c r="H158" s="16">
        <f t="shared" si="24"/>
        <v>3811.5571999999997</v>
      </c>
      <c r="I158" s="16">
        <f t="shared" si="21"/>
        <v>29.05</v>
      </c>
      <c r="J158" s="16">
        <f t="shared" si="22"/>
        <v>31.13</v>
      </c>
      <c r="K158" s="16">
        <v>28.8</v>
      </c>
      <c r="L158" s="16">
        <v>44.28</v>
      </c>
      <c r="M158" s="16">
        <f t="shared" si="25"/>
        <v>1275.2640000000001</v>
      </c>
      <c r="N158" s="16">
        <v>45.24</v>
      </c>
      <c r="O158" s="34">
        <f t="shared" si="26"/>
        <v>1302.912</v>
      </c>
      <c r="P158" s="34">
        <f t="shared" si="19"/>
        <v>44.28</v>
      </c>
      <c r="Q158" s="34">
        <f t="shared" si="20"/>
        <v>45.24</v>
      </c>
    </row>
    <row r="159" spans="1:17" ht="45">
      <c r="A159" s="9">
        <v>103</v>
      </c>
      <c r="B159" s="18" t="s">
        <v>236</v>
      </c>
      <c r="C159" s="10" t="s">
        <v>122</v>
      </c>
      <c r="D159" s="9">
        <v>179.78</v>
      </c>
      <c r="E159" s="16">
        <v>33.97</v>
      </c>
      <c r="F159" s="16">
        <f t="shared" si="23"/>
        <v>6107.1265999999996</v>
      </c>
      <c r="G159" s="16">
        <v>36.42</v>
      </c>
      <c r="H159" s="16">
        <f t="shared" si="24"/>
        <v>6547.5876000000007</v>
      </c>
      <c r="I159" s="16">
        <f t="shared" si="21"/>
        <v>33.97</v>
      </c>
      <c r="J159" s="16">
        <f t="shared" si="22"/>
        <v>36.42</v>
      </c>
      <c r="K159" s="16"/>
      <c r="L159" s="16"/>
      <c r="M159" s="16">
        <f t="shared" si="25"/>
        <v>0</v>
      </c>
      <c r="N159" s="16"/>
      <c r="O159" s="34">
        <f t="shared" si="26"/>
        <v>0</v>
      </c>
      <c r="P159" s="34"/>
      <c r="Q159" s="34"/>
    </row>
    <row r="160" spans="1:17" ht="45">
      <c r="A160" s="9">
        <v>104</v>
      </c>
      <c r="B160" s="18" t="s">
        <v>87</v>
      </c>
      <c r="C160" s="10" t="s">
        <v>123</v>
      </c>
      <c r="D160" s="9">
        <v>81.5</v>
      </c>
      <c r="E160" s="16">
        <v>36.47</v>
      </c>
      <c r="F160" s="16">
        <f t="shared" si="23"/>
        <v>2972.3049999999998</v>
      </c>
      <c r="G160" s="16">
        <v>38.89</v>
      </c>
      <c r="H160" s="16">
        <f t="shared" si="24"/>
        <v>3169.5349999999999</v>
      </c>
      <c r="I160" s="16">
        <f t="shared" si="21"/>
        <v>36.47</v>
      </c>
      <c r="J160" s="16">
        <f t="shared" si="22"/>
        <v>38.89</v>
      </c>
      <c r="K160" s="16"/>
      <c r="L160" s="16"/>
      <c r="M160" s="16">
        <f t="shared" si="25"/>
        <v>0</v>
      </c>
      <c r="N160" s="16"/>
      <c r="O160" s="34">
        <f t="shared" si="26"/>
        <v>0</v>
      </c>
      <c r="P160" s="34"/>
      <c r="Q160" s="34"/>
    </row>
    <row r="161" spans="1:17" ht="45">
      <c r="A161" s="9">
        <v>105</v>
      </c>
      <c r="B161" s="18" t="s">
        <v>88</v>
      </c>
      <c r="C161" s="10" t="s">
        <v>124</v>
      </c>
      <c r="D161" s="9">
        <v>161.94</v>
      </c>
      <c r="E161" s="16">
        <v>34.18</v>
      </c>
      <c r="F161" s="16">
        <f t="shared" si="23"/>
        <v>5535.1091999999999</v>
      </c>
      <c r="G161" s="16">
        <v>36.64</v>
      </c>
      <c r="H161" s="16">
        <f t="shared" si="24"/>
        <v>5933.4816000000001</v>
      </c>
      <c r="I161" s="16">
        <f t="shared" si="21"/>
        <v>34.18</v>
      </c>
      <c r="J161" s="16">
        <v>40.06</v>
      </c>
      <c r="K161" s="16"/>
      <c r="L161" s="16"/>
      <c r="M161" s="16">
        <f t="shared" si="25"/>
        <v>0</v>
      </c>
      <c r="N161" s="16"/>
      <c r="O161" s="34">
        <f t="shared" si="26"/>
        <v>0</v>
      </c>
      <c r="P161" s="34"/>
      <c r="Q161" s="34"/>
    </row>
    <row r="162" spans="1:17" ht="105">
      <c r="A162" s="9">
        <v>106</v>
      </c>
      <c r="B162" s="4" t="s">
        <v>89</v>
      </c>
      <c r="C162" s="10" t="s">
        <v>125</v>
      </c>
      <c r="D162" s="9">
        <v>0</v>
      </c>
      <c r="E162" s="16"/>
      <c r="F162" s="16"/>
      <c r="G162" s="16"/>
      <c r="H162" s="16">
        <f t="shared" si="24"/>
        <v>0</v>
      </c>
      <c r="I162" s="16">
        <v>138.83000000000001</v>
      </c>
      <c r="J162" s="16">
        <v>148.54</v>
      </c>
      <c r="K162" s="16">
        <v>0</v>
      </c>
      <c r="L162" s="16"/>
      <c r="M162" s="16"/>
      <c r="N162" s="16"/>
      <c r="O162" s="34"/>
      <c r="P162" s="34"/>
      <c r="Q162" s="34"/>
    </row>
    <row r="163" spans="1:17" ht="30">
      <c r="A163" s="9">
        <v>107</v>
      </c>
      <c r="B163" s="18" t="s">
        <v>91</v>
      </c>
      <c r="C163" s="10" t="s">
        <v>125</v>
      </c>
      <c r="D163" s="9">
        <v>18768.2</v>
      </c>
      <c r="E163" s="16">
        <v>19.48</v>
      </c>
      <c r="F163" s="16">
        <f t="shared" si="23"/>
        <v>365604.53600000002</v>
      </c>
      <c r="G163" s="16">
        <v>20.11</v>
      </c>
      <c r="H163" s="16">
        <f t="shared" si="24"/>
        <v>377428.50199999998</v>
      </c>
      <c r="I163" s="16">
        <f t="shared" si="21"/>
        <v>19.48</v>
      </c>
      <c r="J163" s="16">
        <f t="shared" si="22"/>
        <v>20.11</v>
      </c>
      <c r="K163" s="16">
        <v>20887.2</v>
      </c>
      <c r="L163" s="16">
        <v>14.81</v>
      </c>
      <c r="M163" s="16">
        <f t="shared" si="25"/>
        <v>309339.43200000003</v>
      </c>
      <c r="N163" s="16">
        <v>15.67</v>
      </c>
      <c r="O163" s="34">
        <f t="shared" si="26"/>
        <v>327302.424</v>
      </c>
      <c r="P163" s="34">
        <f t="shared" si="19"/>
        <v>14.81</v>
      </c>
      <c r="Q163" s="34">
        <f t="shared" si="20"/>
        <v>15.67</v>
      </c>
    </row>
    <row r="164" spans="1:17" ht="23.25" customHeight="1">
      <c r="A164" s="9">
        <v>108</v>
      </c>
      <c r="B164" s="4" t="s">
        <v>92</v>
      </c>
      <c r="C164" s="10" t="s">
        <v>125</v>
      </c>
      <c r="D164" s="9">
        <v>1.63</v>
      </c>
      <c r="E164" s="16">
        <v>21.46</v>
      </c>
      <c r="F164" s="16">
        <f t="shared" si="23"/>
        <v>34.979799999999997</v>
      </c>
      <c r="G164" s="16">
        <v>22.73</v>
      </c>
      <c r="H164" s="16">
        <f t="shared" si="24"/>
        <v>37.049900000000001</v>
      </c>
      <c r="I164" s="16">
        <v>69.58</v>
      </c>
      <c r="J164" s="16">
        <v>69.58</v>
      </c>
      <c r="K164" s="16">
        <v>0</v>
      </c>
      <c r="L164" s="16"/>
      <c r="M164" s="16"/>
      <c r="N164" s="16"/>
      <c r="O164" s="34"/>
      <c r="P164" s="34"/>
      <c r="Q164" s="34"/>
    </row>
    <row r="165" spans="1:17" ht="51" customHeight="1">
      <c r="A165" s="9">
        <v>109</v>
      </c>
      <c r="B165" s="5" t="s">
        <v>209</v>
      </c>
      <c r="C165" s="10" t="s">
        <v>125</v>
      </c>
      <c r="D165" s="9">
        <v>8.7200000000000006</v>
      </c>
      <c r="E165" s="16">
        <v>11.96</v>
      </c>
      <c r="F165" s="16">
        <f t="shared" si="23"/>
        <v>104.29120000000002</v>
      </c>
      <c r="G165" s="16">
        <v>12.07</v>
      </c>
      <c r="H165" s="16">
        <f t="shared" si="24"/>
        <v>105.25040000000001</v>
      </c>
      <c r="I165" s="16">
        <f t="shared" si="21"/>
        <v>11.96</v>
      </c>
      <c r="J165" s="16">
        <f t="shared" si="22"/>
        <v>12.07</v>
      </c>
      <c r="K165" s="16">
        <v>0</v>
      </c>
      <c r="L165" s="16"/>
      <c r="M165" s="16"/>
      <c r="N165" s="16"/>
      <c r="O165" s="34"/>
      <c r="P165" s="34"/>
      <c r="Q165" s="34"/>
    </row>
    <row r="166" spans="1:17" ht="29.25" customHeight="1">
      <c r="A166" s="32"/>
      <c r="B166" s="23" t="s">
        <v>275</v>
      </c>
      <c r="C166" s="10" t="s">
        <v>276</v>
      </c>
      <c r="D166" s="9"/>
      <c r="E166" s="16"/>
      <c r="F166" s="16"/>
      <c r="G166" s="16"/>
      <c r="H166" s="16"/>
      <c r="I166" s="16"/>
      <c r="J166" s="16"/>
      <c r="K166" s="16"/>
      <c r="L166" s="16"/>
      <c r="M166" s="16"/>
      <c r="N166" s="16"/>
      <c r="O166" s="34"/>
      <c r="P166" s="34">
        <v>8.8800000000000008</v>
      </c>
      <c r="Q166" s="34">
        <v>8.98</v>
      </c>
    </row>
    <row r="167" spans="1:17" ht="30.75" customHeight="1">
      <c r="A167" s="32"/>
      <c r="B167" s="23"/>
      <c r="C167" s="10" t="s">
        <v>277</v>
      </c>
      <c r="D167" s="9"/>
      <c r="E167" s="16"/>
      <c r="F167" s="16"/>
      <c r="G167" s="16"/>
      <c r="H167" s="16"/>
      <c r="I167" s="16"/>
      <c r="J167" s="16"/>
      <c r="K167" s="16"/>
      <c r="L167" s="16"/>
      <c r="M167" s="16"/>
      <c r="N167" s="16"/>
      <c r="O167" s="34"/>
      <c r="P167" s="34">
        <v>2.99</v>
      </c>
      <c r="Q167" s="34">
        <v>3.1</v>
      </c>
    </row>
    <row r="168" spans="1:17" ht="24.75" customHeight="1">
      <c r="A168" s="9">
        <v>110</v>
      </c>
      <c r="B168" s="2" t="s">
        <v>93</v>
      </c>
      <c r="C168" s="10" t="s">
        <v>125</v>
      </c>
      <c r="D168" s="9">
        <v>964.8</v>
      </c>
      <c r="E168" s="16">
        <v>20.440000000000001</v>
      </c>
      <c r="F168" s="16">
        <f t="shared" si="23"/>
        <v>19720.511999999999</v>
      </c>
      <c r="G168" s="16">
        <v>21.9</v>
      </c>
      <c r="H168" s="16">
        <f t="shared" si="24"/>
        <v>21129.119999999999</v>
      </c>
      <c r="I168" s="16">
        <f t="shared" si="21"/>
        <v>20.440000000000001</v>
      </c>
      <c r="J168" s="16">
        <f t="shared" si="22"/>
        <v>21.9</v>
      </c>
      <c r="K168" s="16">
        <v>0</v>
      </c>
      <c r="L168" s="16"/>
      <c r="M168" s="16">
        <f t="shared" si="25"/>
        <v>0</v>
      </c>
      <c r="N168" s="16"/>
      <c r="O168" s="34">
        <f t="shared" si="26"/>
        <v>0</v>
      </c>
      <c r="P168" s="34"/>
      <c r="Q168" s="34"/>
    </row>
    <row r="169" spans="1:17" ht="41.25" customHeight="1">
      <c r="A169" s="9">
        <v>111</v>
      </c>
      <c r="B169" s="2" t="s">
        <v>90</v>
      </c>
      <c r="C169" s="10" t="s">
        <v>125</v>
      </c>
      <c r="D169" s="9"/>
      <c r="E169" s="16"/>
      <c r="F169" s="16"/>
      <c r="G169" s="16"/>
      <c r="H169" s="16"/>
      <c r="I169" s="16"/>
      <c r="J169" s="16"/>
      <c r="K169" s="16"/>
      <c r="L169" s="16"/>
      <c r="M169" s="16"/>
      <c r="N169" s="16"/>
      <c r="O169" s="34"/>
      <c r="P169" s="34">
        <v>17.440000000000001</v>
      </c>
      <c r="Q169" s="34">
        <v>21.1</v>
      </c>
    </row>
    <row r="170" spans="1:17" ht="49.5" customHeight="1">
      <c r="A170" s="9">
        <v>112</v>
      </c>
      <c r="B170" s="2" t="s">
        <v>283</v>
      </c>
      <c r="C170" s="10" t="s">
        <v>266</v>
      </c>
      <c r="D170" s="9"/>
      <c r="E170" s="16"/>
      <c r="F170" s="16"/>
      <c r="G170" s="16"/>
      <c r="H170" s="16"/>
      <c r="I170" s="16">
        <v>2.4500000000000002</v>
      </c>
      <c r="J170" s="16">
        <v>2.5</v>
      </c>
      <c r="K170" s="16"/>
      <c r="L170" s="16"/>
      <c r="M170" s="16"/>
      <c r="N170" s="16"/>
      <c r="O170" s="34"/>
      <c r="P170" s="34">
        <v>2.34</v>
      </c>
      <c r="Q170" s="34">
        <v>2.4500000000000002</v>
      </c>
    </row>
    <row r="171" spans="1:17" ht="259.89999999999998" customHeight="1">
      <c r="A171" s="9">
        <v>113</v>
      </c>
      <c r="B171" s="3" t="s">
        <v>94</v>
      </c>
      <c r="C171" s="10" t="s">
        <v>284</v>
      </c>
      <c r="D171" s="9">
        <v>87.35</v>
      </c>
      <c r="E171" s="16">
        <v>26.38</v>
      </c>
      <c r="F171" s="16">
        <f t="shared" si="23"/>
        <v>2304.2929999999997</v>
      </c>
      <c r="G171" s="16">
        <v>27.58</v>
      </c>
      <c r="H171" s="16">
        <f t="shared" si="24"/>
        <v>2409.1129999999998</v>
      </c>
      <c r="I171" s="16">
        <f t="shared" si="21"/>
        <v>26.38</v>
      </c>
      <c r="J171" s="16">
        <f t="shared" si="22"/>
        <v>27.58</v>
      </c>
      <c r="K171" s="16"/>
      <c r="L171" s="16"/>
      <c r="M171" s="16"/>
      <c r="N171" s="16"/>
      <c r="O171" s="34">
        <f t="shared" si="26"/>
        <v>0</v>
      </c>
      <c r="P171" s="34">
        <v>12.13</v>
      </c>
      <c r="Q171" s="34">
        <v>12.82</v>
      </c>
    </row>
    <row r="172" spans="1:17" ht="30" customHeight="1">
      <c r="A172" s="32">
        <v>114</v>
      </c>
      <c r="B172" s="30" t="s">
        <v>265</v>
      </c>
      <c r="C172" s="10" t="s">
        <v>268</v>
      </c>
      <c r="D172" s="9"/>
      <c r="E172" s="16">
        <v>0</v>
      </c>
      <c r="F172" s="16"/>
      <c r="G172" s="16">
        <v>0</v>
      </c>
      <c r="H172" s="16"/>
      <c r="I172" s="16">
        <v>30.24</v>
      </c>
      <c r="J172" s="16">
        <v>30.24</v>
      </c>
      <c r="K172" s="16"/>
      <c r="L172" s="16">
        <v>0</v>
      </c>
      <c r="M172" s="16">
        <f t="shared" si="25"/>
        <v>0</v>
      </c>
      <c r="N172" s="16">
        <v>0</v>
      </c>
      <c r="O172" s="34">
        <f t="shared" si="26"/>
        <v>0</v>
      </c>
      <c r="P172" s="34">
        <v>21.26</v>
      </c>
      <c r="Q172" s="34">
        <v>21.26</v>
      </c>
    </row>
    <row r="173" spans="1:17" ht="34.5" customHeight="1">
      <c r="A173" s="32"/>
      <c r="B173" s="30"/>
      <c r="C173" s="10" t="s">
        <v>267</v>
      </c>
      <c r="D173" s="9"/>
      <c r="E173" s="16">
        <v>0</v>
      </c>
      <c r="F173" s="16"/>
      <c r="G173" s="16">
        <v>0</v>
      </c>
      <c r="H173" s="16"/>
      <c r="I173" s="16">
        <v>0.93</v>
      </c>
      <c r="J173" s="16">
        <v>1.0900000000000001</v>
      </c>
      <c r="K173" s="16"/>
      <c r="L173" s="16">
        <v>0</v>
      </c>
      <c r="M173" s="16">
        <f t="shared" si="25"/>
        <v>0</v>
      </c>
      <c r="N173" s="16">
        <v>0</v>
      </c>
      <c r="O173" s="34">
        <f t="shared" si="26"/>
        <v>0</v>
      </c>
      <c r="P173" s="34">
        <v>0</v>
      </c>
      <c r="Q173" s="34">
        <v>0</v>
      </c>
    </row>
    <row r="174" spans="1:17" ht="39" customHeight="1">
      <c r="A174" s="32"/>
      <c r="B174" s="30"/>
      <c r="C174" s="10" t="s">
        <v>266</v>
      </c>
      <c r="D174" s="9"/>
      <c r="E174" s="16"/>
      <c r="F174" s="16"/>
      <c r="G174" s="16"/>
      <c r="H174" s="16"/>
      <c r="I174" s="16">
        <v>3.26</v>
      </c>
      <c r="J174" s="16">
        <v>3.35</v>
      </c>
      <c r="K174" s="16"/>
      <c r="L174" s="16"/>
      <c r="M174" s="16"/>
      <c r="N174" s="16"/>
      <c r="O174" s="34">
        <f t="shared" si="26"/>
        <v>0</v>
      </c>
      <c r="P174" s="34"/>
      <c r="Q174" s="34"/>
    </row>
    <row r="175" spans="1:17" ht="39" customHeight="1">
      <c r="A175" s="32">
        <v>115</v>
      </c>
      <c r="B175" s="30" t="s">
        <v>269</v>
      </c>
      <c r="C175" s="10" t="s">
        <v>271</v>
      </c>
      <c r="D175" s="9"/>
      <c r="E175" s="16"/>
      <c r="F175" s="16"/>
      <c r="G175" s="16"/>
      <c r="H175" s="16"/>
      <c r="I175" s="16">
        <v>27.83</v>
      </c>
      <c r="J175" s="16">
        <v>29.2</v>
      </c>
      <c r="K175" s="16"/>
      <c r="L175" s="16"/>
      <c r="M175" s="16"/>
      <c r="N175" s="16"/>
      <c r="O175" s="34"/>
      <c r="P175" s="34">
        <v>37.15</v>
      </c>
      <c r="Q175" s="34">
        <v>47.81</v>
      </c>
    </row>
    <row r="176" spans="1:17" ht="39" customHeight="1">
      <c r="A176" s="32"/>
      <c r="B176" s="30"/>
      <c r="C176" s="10" t="s">
        <v>272</v>
      </c>
      <c r="D176" s="9"/>
      <c r="E176" s="16"/>
      <c r="F176" s="16"/>
      <c r="G176" s="16"/>
      <c r="H176" s="16"/>
      <c r="I176" s="16">
        <v>10.119999999999999</v>
      </c>
      <c r="J176" s="16">
        <v>10.52</v>
      </c>
      <c r="K176" s="16"/>
      <c r="L176" s="16"/>
      <c r="M176" s="16"/>
      <c r="N176" s="16"/>
      <c r="O176" s="34"/>
      <c r="P176" s="34"/>
      <c r="Q176" s="34"/>
    </row>
    <row r="177" spans="1:17" ht="39" customHeight="1">
      <c r="A177" s="32"/>
      <c r="B177" s="30"/>
      <c r="C177" s="10" t="s">
        <v>270</v>
      </c>
      <c r="D177" s="9"/>
      <c r="E177" s="16"/>
      <c r="F177" s="16"/>
      <c r="G177" s="16"/>
      <c r="H177" s="16"/>
      <c r="I177" s="16"/>
      <c r="J177" s="16"/>
      <c r="K177" s="16"/>
      <c r="L177" s="16"/>
      <c r="M177" s="16"/>
      <c r="N177" s="16"/>
      <c r="O177" s="34"/>
      <c r="P177" s="34">
        <v>6.39</v>
      </c>
      <c r="Q177" s="34">
        <v>8.06</v>
      </c>
    </row>
    <row r="178" spans="1:17" ht="46.5" customHeight="1">
      <c r="A178" s="9">
        <v>116</v>
      </c>
      <c r="B178" s="18" t="s">
        <v>95</v>
      </c>
      <c r="C178" s="10" t="s">
        <v>126</v>
      </c>
      <c r="D178" s="9">
        <v>4738.6000000000004</v>
      </c>
      <c r="E178" s="16">
        <v>19.95</v>
      </c>
      <c r="F178" s="16">
        <f t="shared" si="23"/>
        <v>94535.07</v>
      </c>
      <c r="G178" s="16">
        <v>20.86</v>
      </c>
      <c r="H178" s="16">
        <f t="shared" si="24"/>
        <v>98847.196000000011</v>
      </c>
      <c r="I178" s="16">
        <f t="shared" si="21"/>
        <v>19.95</v>
      </c>
      <c r="J178" s="16">
        <f t="shared" si="22"/>
        <v>20.86</v>
      </c>
      <c r="K178" s="16">
        <v>5305</v>
      </c>
      <c r="L178" s="16">
        <v>13.39</v>
      </c>
      <c r="M178" s="16">
        <f t="shared" si="25"/>
        <v>71033.95</v>
      </c>
      <c r="N178" s="16">
        <v>14.11</v>
      </c>
      <c r="O178" s="34">
        <f t="shared" si="26"/>
        <v>74853.55</v>
      </c>
      <c r="P178" s="34">
        <v>13.39</v>
      </c>
      <c r="Q178" s="34">
        <v>15.26</v>
      </c>
    </row>
    <row r="179" spans="1:17" ht="46.5" customHeight="1">
      <c r="A179" s="9">
        <v>117</v>
      </c>
      <c r="B179" s="18" t="s">
        <v>282</v>
      </c>
      <c r="C179" s="10" t="s">
        <v>270</v>
      </c>
      <c r="D179" s="9"/>
      <c r="E179" s="16"/>
      <c r="F179" s="16"/>
      <c r="G179" s="16"/>
      <c r="H179" s="16"/>
      <c r="I179" s="16">
        <v>3.72</v>
      </c>
      <c r="J179" s="16">
        <v>4.04</v>
      </c>
      <c r="K179" s="16"/>
      <c r="L179" s="16"/>
      <c r="M179" s="16"/>
      <c r="N179" s="16"/>
      <c r="O179" s="34"/>
      <c r="P179" s="34">
        <v>4.72</v>
      </c>
      <c r="Q179" s="34">
        <v>4.8899999999999997</v>
      </c>
    </row>
    <row r="180" spans="1:17" ht="75">
      <c r="A180" s="9">
        <v>118</v>
      </c>
      <c r="B180" s="18" t="s">
        <v>210</v>
      </c>
      <c r="C180" s="10" t="s">
        <v>127</v>
      </c>
      <c r="D180" s="9">
        <v>5.5</v>
      </c>
      <c r="E180" s="16">
        <v>20.64</v>
      </c>
      <c r="F180" s="16">
        <f t="shared" si="23"/>
        <v>113.52000000000001</v>
      </c>
      <c r="G180" s="16">
        <v>22.15</v>
      </c>
      <c r="H180" s="16">
        <f t="shared" si="24"/>
        <v>121.82499999999999</v>
      </c>
      <c r="I180" s="16">
        <f t="shared" si="21"/>
        <v>20.64</v>
      </c>
      <c r="J180" s="16">
        <f t="shared" si="22"/>
        <v>22.15</v>
      </c>
      <c r="K180" s="16">
        <v>8.36</v>
      </c>
      <c r="L180" s="16">
        <v>32.119999999999997</v>
      </c>
      <c r="M180" s="16">
        <f t="shared" si="25"/>
        <v>268.52319999999997</v>
      </c>
      <c r="N180" s="16">
        <v>33.299999999999997</v>
      </c>
      <c r="O180" s="34">
        <f t="shared" si="26"/>
        <v>278.38799999999998</v>
      </c>
      <c r="P180" s="34">
        <f t="shared" ref="P180:P192" si="27">L180</f>
        <v>32.119999999999997</v>
      </c>
      <c r="Q180" s="34">
        <f t="shared" ref="Q180:Q190" si="28">N180</f>
        <v>33.299999999999997</v>
      </c>
    </row>
    <row r="181" spans="1:17">
      <c r="A181" s="9">
        <v>119</v>
      </c>
      <c r="B181" s="18" t="s">
        <v>96</v>
      </c>
      <c r="C181" s="10" t="s">
        <v>127</v>
      </c>
      <c r="D181" s="9">
        <v>1976</v>
      </c>
      <c r="E181" s="16">
        <v>17.170000000000002</v>
      </c>
      <c r="F181" s="16">
        <f t="shared" si="23"/>
        <v>33927.920000000006</v>
      </c>
      <c r="G181" s="16">
        <v>18.41</v>
      </c>
      <c r="H181" s="16">
        <f t="shared" si="24"/>
        <v>36378.160000000003</v>
      </c>
      <c r="I181" s="16">
        <f t="shared" si="21"/>
        <v>17.170000000000002</v>
      </c>
      <c r="J181" s="16">
        <v>20.13</v>
      </c>
      <c r="K181" s="16">
        <v>2936</v>
      </c>
      <c r="L181" s="16">
        <v>18.38</v>
      </c>
      <c r="M181" s="16">
        <f t="shared" si="25"/>
        <v>53963.68</v>
      </c>
      <c r="N181" s="16">
        <v>19.71</v>
      </c>
      <c r="O181" s="34">
        <f t="shared" si="26"/>
        <v>57868.560000000005</v>
      </c>
      <c r="P181" s="34">
        <f t="shared" si="27"/>
        <v>18.38</v>
      </c>
      <c r="Q181" s="34">
        <v>19.98</v>
      </c>
    </row>
    <row r="182" spans="1:17">
      <c r="A182" s="9">
        <v>120</v>
      </c>
      <c r="B182" s="18" t="s">
        <v>97</v>
      </c>
      <c r="C182" s="10" t="s">
        <v>128</v>
      </c>
      <c r="D182" s="9">
        <v>470</v>
      </c>
      <c r="E182" s="16">
        <v>38.01</v>
      </c>
      <c r="F182" s="16">
        <f t="shared" si="23"/>
        <v>17864.7</v>
      </c>
      <c r="G182" s="16">
        <v>40.06</v>
      </c>
      <c r="H182" s="16">
        <f t="shared" si="24"/>
        <v>18828.2</v>
      </c>
      <c r="I182" s="16">
        <f t="shared" si="21"/>
        <v>38.01</v>
      </c>
      <c r="J182" s="16">
        <v>41.19</v>
      </c>
      <c r="K182" s="16">
        <v>131.79</v>
      </c>
      <c r="L182" s="16">
        <v>26.23</v>
      </c>
      <c r="M182" s="16">
        <f t="shared" si="25"/>
        <v>3456.8516999999997</v>
      </c>
      <c r="N182" s="16">
        <v>27.65</v>
      </c>
      <c r="O182" s="34">
        <f t="shared" si="26"/>
        <v>3643.9934999999996</v>
      </c>
      <c r="P182" s="34">
        <f t="shared" si="27"/>
        <v>26.23</v>
      </c>
      <c r="Q182" s="34">
        <v>29.49</v>
      </c>
    </row>
    <row r="183" spans="1:17" ht="45">
      <c r="A183" s="9">
        <v>121</v>
      </c>
      <c r="B183" s="18" t="s">
        <v>98</v>
      </c>
      <c r="C183" s="10" t="s">
        <v>128</v>
      </c>
      <c r="D183" s="9"/>
      <c r="E183" s="16"/>
      <c r="F183" s="16">
        <f t="shared" si="23"/>
        <v>0</v>
      </c>
      <c r="G183" s="16"/>
      <c r="H183" s="16">
        <f t="shared" si="24"/>
        <v>0</v>
      </c>
      <c r="I183" s="16"/>
      <c r="J183" s="16"/>
      <c r="K183" s="16">
        <v>70.34</v>
      </c>
      <c r="L183" s="16">
        <v>33.28</v>
      </c>
      <c r="M183" s="16">
        <f t="shared" si="25"/>
        <v>2340.9152000000004</v>
      </c>
      <c r="N183" s="16">
        <v>34.24</v>
      </c>
      <c r="O183" s="34">
        <f t="shared" si="26"/>
        <v>2408.4416000000001</v>
      </c>
      <c r="P183" s="34">
        <f t="shared" si="27"/>
        <v>33.28</v>
      </c>
      <c r="Q183" s="34">
        <f t="shared" si="28"/>
        <v>34.24</v>
      </c>
    </row>
    <row r="184" spans="1:17" ht="30">
      <c r="A184" s="9">
        <v>122</v>
      </c>
      <c r="B184" s="18" t="s">
        <v>278</v>
      </c>
      <c r="C184" s="10" t="s">
        <v>279</v>
      </c>
      <c r="D184" s="9"/>
      <c r="E184" s="16"/>
      <c r="F184" s="16"/>
      <c r="G184" s="16"/>
      <c r="H184" s="16"/>
      <c r="I184" s="16"/>
      <c r="J184" s="16"/>
      <c r="K184" s="16"/>
      <c r="L184" s="16"/>
      <c r="M184" s="16"/>
      <c r="N184" s="16"/>
      <c r="O184" s="34"/>
      <c r="P184" s="34">
        <v>38.68</v>
      </c>
      <c r="Q184" s="34">
        <v>40.5</v>
      </c>
    </row>
    <row r="185" spans="1:17" ht="56.25" customHeight="1">
      <c r="A185" s="9">
        <v>123</v>
      </c>
      <c r="B185" s="18" t="s">
        <v>275</v>
      </c>
      <c r="C185" s="10" t="s">
        <v>128</v>
      </c>
      <c r="D185" s="9"/>
      <c r="E185" s="16"/>
      <c r="F185" s="16"/>
      <c r="G185" s="16"/>
      <c r="H185" s="16"/>
      <c r="I185" s="16"/>
      <c r="J185" s="16"/>
      <c r="K185" s="16"/>
      <c r="L185" s="16"/>
      <c r="M185" s="16"/>
      <c r="N185" s="16"/>
      <c r="O185" s="34"/>
      <c r="P185" s="34">
        <v>3.32</v>
      </c>
      <c r="Q185" s="34">
        <v>3.58</v>
      </c>
    </row>
    <row r="186" spans="1:17" ht="45">
      <c r="A186" s="9">
        <v>124</v>
      </c>
      <c r="B186" s="18" t="s">
        <v>99</v>
      </c>
      <c r="C186" s="10" t="s">
        <v>129</v>
      </c>
      <c r="D186" s="9">
        <v>550</v>
      </c>
      <c r="E186" s="16">
        <v>40.07</v>
      </c>
      <c r="F186" s="16">
        <f t="shared" si="23"/>
        <v>22038.5</v>
      </c>
      <c r="G186" s="16">
        <v>42.3</v>
      </c>
      <c r="H186" s="16">
        <f t="shared" si="24"/>
        <v>23265</v>
      </c>
      <c r="I186" s="16">
        <f t="shared" si="21"/>
        <v>40.07</v>
      </c>
      <c r="J186" s="16">
        <f t="shared" si="22"/>
        <v>42.3</v>
      </c>
      <c r="K186" s="16">
        <v>280.60000000000002</v>
      </c>
      <c r="L186" s="16">
        <v>27.14</v>
      </c>
      <c r="M186" s="16">
        <f t="shared" si="25"/>
        <v>7615.4840000000004</v>
      </c>
      <c r="N186" s="16">
        <v>28.67</v>
      </c>
      <c r="O186" s="34">
        <f t="shared" si="26"/>
        <v>8044.8020000000015</v>
      </c>
      <c r="P186" s="34">
        <f t="shared" si="27"/>
        <v>27.14</v>
      </c>
      <c r="Q186" s="34">
        <f t="shared" si="28"/>
        <v>28.67</v>
      </c>
    </row>
    <row r="187" spans="1:17">
      <c r="A187" s="9">
        <v>125</v>
      </c>
      <c r="B187" s="18" t="s">
        <v>92</v>
      </c>
      <c r="C187" s="10" t="s">
        <v>130</v>
      </c>
      <c r="D187" s="9">
        <v>391.56</v>
      </c>
      <c r="E187" s="16">
        <v>42.58</v>
      </c>
      <c r="F187" s="16">
        <f t="shared" si="23"/>
        <v>16672.624799999998</v>
      </c>
      <c r="G187" s="16">
        <v>45.18</v>
      </c>
      <c r="H187" s="16">
        <f t="shared" si="24"/>
        <v>17690.680799999998</v>
      </c>
      <c r="I187" s="16">
        <f t="shared" si="21"/>
        <v>42.58</v>
      </c>
      <c r="J187" s="16">
        <f t="shared" si="22"/>
        <v>45.18</v>
      </c>
      <c r="K187" s="16">
        <v>151.71</v>
      </c>
      <c r="L187" s="16">
        <v>43.28</v>
      </c>
      <c r="M187" s="16">
        <f t="shared" si="25"/>
        <v>6566.0088000000005</v>
      </c>
      <c r="N187" s="16">
        <v>44.61</v>
      </c>
      <c r="O187" s="34">
        <f t="shared" si="26"/>
        <v>6767.7831000000006</v>
      </c>
      <c r="P187" s="34">
        <f t="shared" si="27"/>
        <v>43.28</v>
      </c>
      <c r="Q187" s="34">
        <f t="shared" si="28"/>
        <v>44.61</v>
      </c>
    </row>
    <row r="188" spans="1:17" ht="30">
      <c r="A188" s="9">
        <v>126</v>
      </c>
      <c r="B188" s="18" t="s">
        <v>100</v>
      </c>
      <c r="C188" s="10" t="s">
        <v>131</v>
      </c>
      <c r="D188" s="9">
        <v>268.8</v>
      </c>
      <c r="E188" s="16">
        <v>36.409999999999997</v>
      </c>
      <c r="F188" s="16">
        <f t="shared" si="23"/>
        <v>9787.0079999999998</v>
      </c>
      <c r="G188" s="16">
        <v>38.119999999999997</v>
      </c>
      <c r="H188" s="16">
        <f t="shared" si="24"/>
        <v>10246.655999999999</v>
      </c>
      <c r="I188" s="16">
        <v>38.68</v>
      </c>
      <c r="J188" s="16">
        <v>39.200000000000003</v>
      </c>
      <c r="K188" s="16">
        <v>30.4</v>
      </c>
      <c r="L188" s="16">
        <v>85.68</v>
      </c>
      <c r="M188" s="16">
        <f t="shared" si="25"/>
        <v>2604.672</v>
      </c>
      <c r="N188" s="16">
        <v>89.71</v>
      </c>
      <c r="O188" s="34">
        <f t="shared" si="26"/>
        <v>2727.1839999999997</v>
      </c>
      <c r="P188" s="34">
        <v>90.9</v>
      </c>
      <c r="Q188" s="34">
        <v>92.97</v>
      </c>
    </row>
    <row r="189" spans="1:17" ht="45">
      <c r="A189" s="9">
        <v>127</v>
      </c>
      <c r="B189" s="18" t="s">
        <v>101</v>
      </c>
      <c r="C189" s="10" t="s">
        <v>131</v>
      </c>
      <c r="D189" s="9">
        <v>14.5</v>
      </c>
      <c r="E189" s="16">
        <v>39.35</v>
      </c>
      <c r="F189" s="16">
        <f t="shared" si="23"/>
        <v>570.57500000000005</v>
      </c>
      <c r="G189" s="16">
        <v>41.23</v>
      </c>
      <c r="H189" s="16">
        <f t="shared" si="24"/>
        <v>597.83499999999992</v>
      </c>
      <c r="I189" s="16">
        <f t="shared" si="21"/>
        <v>39.35</v>
      </c>
      <c r="J189" s="16">
        <f t="shared" si="22"/>
        <v>41.23</v>
      </c>
      <c r="K189" s="16">
        <v>7.5</v>
      </c>
      <c r="L189" s="16">
        <v>70.209999999999994</v>
      </c>
      <c r="M189" s="16">
        <f t="shared" si="25"/>
        <v>526.57499999999993</v>
      </c>
      <c r="N189" s="16">
        <v>75.040000000000006</v>
      </c>
      <c r="O189" s="34">
        <f t="shared" si="26"/>
        <v>562.80000000000007</v>
      </c>
      <c r="P189" s="34">
        <f t="shared" si="27"/>
        <v>70.209999999999994</v>
      </c>
      <c r="Q189" s="34">
        <f t="shared" si="28"/>
        <v>75.040000000000006</v>
      </c>
    </row>
    <row r="190" spans="1:17">
      <c r="A190" s="9">
        <v>128</v>
      </c>
      <c r="B190" s="18" t="s">
        <v>102</v>
      </c>
      <c r="C190" s="10" t="s">
        <v>132</v>
      </c>
      <c r="D190" s="9">
        <v>263.61</v>
      </c>
      <c r="E190" s="16">
        <v>40.229999999999997</v>
      </c>
      <c r="F190" s="16">
        <f t="shared" si="23"/>
        <v>10605.0303</v>
      </c>
      <c r="G190" s="16">
        <v>42.21</v>
      </c>
      <c r="H190" s="16">
        <f t="shared" si="24"/>
        <v>11126.9781</v>
      </c>
      <c r="I190" s="16">
        <f t="shared" si="21"/>
        <v>40.229999999999997</v>
      </c>
      <c r="J190" s="16">
        <f t="shared" si="22"/>
        <v>42.21</v>
      </c>
      <c r="K190" s="16">
        <v>135.29</v>
      </c>
      <c r="L190" s="16">
        <v>43.21</v>
      </c>
      <c r="M190" s="16">
        <f t="shared" si="25"/>
        <v>5845.8809000000001</v>
      </c>
      <c r="N190" s="16">
        <v>45.23</v>
      </c>
      <c r="O190" s="34">
        <f t="shared" si="26"/>
        <v>6119.1666999999989</v>
      </c>
      <c r="P190" s="34">
        <f t="shared" si="27"/>
        <v>43.21</v>
      </c>
      <c r="Q190" s="34">
        <f t="shared" si="28"/>
        <v>45.23</v>
      </c>
    </row>
    <row r="191" spans="1:17" ht="30">
      <c r="A191" s="9">
        <v>129</v>
      </c>
      <c r="B191" s="18" t="s">
        <v>95</v>
      </c>
      <c r="C191" s="10" t="s">
        <v>177</v>
      </c>
      <c r="D191" s="42">
        <v>385</v>
      </c>
      <c r="E191" s="16">
        <v>23.21</v>
      </c>
      <c r="F191" s="16">
        <f t="shared" si="23"/>
        <v>8935.85</v>
      </c>
      <c r="G191" s="16">
        <v>24.51</v>
      </c>
      <c r="H191" s="16">
        <f t="shared" si="24"/>
        <v>9436.35</v>
      </c>
      <c r="I191" s="16">
        <v>29.74</v>
      </c>
      <c r="J191" s="16">
        <v>31.12</v>
      </c>
      <c r="K191" s="16">
        <v>190</v>
      </c>
      <c r="L191" s="16">
        <v>37.840000000000003</v>
      </c>
      <c r="M191" s="16">
        <f t="shared" si="25"/>
        <v>7189.6</v>
      </c>
      <c r="N191" s="16">
        <v>39.47</v>
      </c>
      <c r="O191" s="34">
        <f t="shared" si="26"/>
        <v>7499.3</v>
      </c>
      <c r="P191" s="34">
        <v>44.53</v>
      </c>
      <c r="Q191" s="34">
        <v>46</v>
      </c>
    </row>
    <row r="192" spans="1:17" ht="15.75">
      <c r="A192" s="9">
        <v>130</v>
      </c>
      <c r="B192" s="18" t="s">
        <v>261</v>
      </c>
      <c r="C192" s="10" t="s">
        <v>133</v>
      </c>
      <c r="D192" s="9">
        <v>188.2</v>
      </c>
      <c r="E192" s="31">
        <v>24.28</v>
      </c>
      <c r="F192" s="16">
        <f t="shared" si="23"/>
        <v>4569.4960000000001</v>
      </c>
      <c r="G192" s="31">
        <v>25.42</v>
      </c>
      <c r="H192" s="16">
        <f t="shared" si="24"/>
        <v>4784.0439999999999</v>
      </c>
      <c r="I192" s="16">
        <f t="shared" si="21"/>
        <v>24.28</v>
      </c>
      <c r="J192" s="16">
        <v>28.77</v>
      </c>
      <c r="K192" s="16">
        <v>55.8</v>
      </c>
      <c r="L192" s="31">
        <v>27.87</v>
      </c>
      <c r="M192" s="16">
        <f t="shared" si="25"/>
        <v>1555.146</v>
      </c>
      <c r="N192" s="31">
        <v>29.18</v>
      </c>
      <c r="O192" s="34">
        <f t="shared" si="26"/>
        <v>1628.2439999999999</v>
      </c>
      <c r="P192" s="34">
        <f t="shared" si="27"/>
        <v>27.87</v>
      </c>
      <c r="Q192" s="34">
        <v>30.52</v>
      </c>
    </row>
    <row r="193" spans="1:17" ht="227.25" customHeight="1">
      <c r="A193" s="46">
        <v>131</v>
      </c>
      <c r="B193" s="33" t="s">
        <v>262</v>
      </c>
      <c r="C193" s="44" t="s">
        <v>228</v>
      </c>
      <c r="D193" s="47">
        <v>285.64</v>
      </c>
      <c r="E193" s="16">
        <v>30.51</v>
      </c>
      <c r="F193" s="16">
        <f t="shared" si="23"/>
        <v>8714.8763999999992</v>
      </c>
      <c r="G193" s="16">
        <v>32.71</v>
      </c>
      <c r="H193" s="16">
        <f t="shared" si="24"/>
        <v>9343.2844000000005</v>
      </c>
      <c r="I193" s="16">
        <v>35.21</v>
      </c>
      <c r="J193" s="16">
        <v>39.93</v>
      </c>
      <c r="K193" s="16">
        <v>0</v>
      </c>
      <c r="L193" s="16"/>
      <c r="M193" s="16">
        <f t="shared" si="25"/>
        <v>0</v>
      </c>
      <c r="N193" s="16"/>
      <c r="O193" s="34">
        <f t="shared" si="26"/>
        <v>0</v>
      </c>
      <c r="P193" s="34"/>
      <c r="Q193" s="34"/>
    </row>
    <row r="194" spans="1:17" ht="32.450000000000003" customHeight="1">
      <c r="A194" s="46"/>
      <c r="B194" s="33"/>
      <c r="C194" s="44" t="s">
        <v>137</v>
      </c>
      <c r="D194" s="47">
        <v>28.24</v>
      </c>
      <c r="E194" s="16">
        <v>32.049999999999997</v>
      </c>
      <c r="F194" s="16">
        <f t="shared" si="23"/>
        <v>905.09199999999987</v>
      </c>
      <c r="G194" s="16">
        <v>34.36</v>
      </c>
      <c r="H194" s="16">
        <f t="shared" si="24"/>
        <v>970.32639999999992</v>
      </c>
      <c r="I194" s="16">
        <v>43.27</v>
      </c>
      <c r="J194" s="16">
        <v>44.13</v>
      </c>
      <c r="K194" s="16"/>
      <c r="L194" s="16"/>
      <c r="M194" s="16">
        <f t="shared" si="25"/>
        <v>0</v>
      </c>
      <c r="N194" s="16"/>
      <c r="O194" s="34">
        <f t="shared" si="26"/>
        <v>0</v>
      </c>
      <c r="P194" s="34"/>
      <c r="Q194" s="34"/>
    </row>
    <row r="195" spans="1:17" ht="32.450000000000003" customHeight="1">
      <c r="A195" s="46"/>
      <c r="B195" s="33"/>
      <c r="C195" s="44" t="s">
        <v>138</v>
      </c>
      <c r="D195" s="47">
        <v>72.02</v>
      </c>
      <c r="E195" s="16">
        <v>43.27</v>
      </c>
      <c r="F195" s="16">
        <f t="shared" si="23"/>
        <v>3116.3054000000002</v>
      </c>
      <c r="G195" s="16">
        <v>44.13</v>
      </c>
      <c r="H195" s="16">
        <f t="shared" si="24"/>
        <v>3178.2426</v>
      </c>
      <c r="I195" s="16">
        <f t="shared" si="21"/>
        <v>43.27</v>
      </c>
      <c r="J195" s="16">
        <f t="shared" si="22"/>
        <v>44.13</v>
      </c>
      <c r="K195" s="16"/>
      <c r="L195" s="16"/>
      <c r="M195" s="16">
        <f t="shared" si="25"/>
        <v>0</v>
      </c>
      <c r="N195" s="16"/>
      <c r="O195" s="34">
        <f t="shared" si="26"/>
        <v>0</v>
      </c>
      <c r="P195" s="34"/>
      <c r="Q195" s="34"/>
    </row>
    <row r="196" spans="1:17" ht="32.450000000000003" customHeight="1">
      <c r="A196" s="46"/>
      <c r="B196" s="33"/>
      <c r="C196" s="44" t="s">
        <v>139</v>
      </c>
      <c r="D196" s="47">
        <v>4.0599999999999996</v>
      </c>
      <c r="E196" s="16">
        <v>37.700000000000003</v>
      </c>
      <c r="F196" s="16">
        <f t="shared" si="23"/>
        <v>153.06199999999998</v>
      </c>
      <c r="G196" s="16">
        <v>40.42</v>
      </c>
      <c r="H196" s="16">
        <f t="shared" si="24"/>
        <v>164.1052</v>
      </c>
      <c r="I196" s="16">
        <v>43.27</v>
      </c>
      <c r="J196" s="16">
        <v>44.13</v>
      </c>
      <c r="K196" s="16"/>
      <c r="L196" s="16"/>
      <c r="M196" s="16">
        <f t="shared" si="25"/>
        <v>0</v>
      </c>
      <c r="N196" s="16"/>
      <c r="O196" s="34">
        <f t="shared" si="26"/>
        <v>0</v>
      </c>
      <c r="P196" s="34"/>
      <c r="Q196" s="34"/>
    </row>
    <row r="197" spans="1:17" ht="32.450000000000003" customHeight="1">
      <c r="A197" s="46"/>
      <c r="B197" s="33"/>
      <c r="C197" s="44" t="s">
        <v>140</v>
      </c>
      <c r="D197" s="48">
        <v>26.2</v>
      </c>
      <c r="E197" s="16">
        <v>39.979999999999997</v>
      </c>
      <c r="F197" s="16">
        <f t="shared" si="23"/>
        <v>1047.4759999999999</v>
      </c>
      <c r="G197" s="16">
        <v>42.86</v>
      </c>
      <c r="H197" s="16">
        <f t="shared" si="24"/>
        <v>1122.932</v>
      </c>
      <c r="I197" s="16">
        <f t="shared" si="21"/>
        <v>39.979999999999997</v>
      </c>
      <c r="J197" s="16">
        <f t="shared" si="22"/>
        <v>42.86</v>
      </c>
      <c r="K197" s="16"/>
      <c r="L197" s="16"/>
      <c r="M197" s="16">
        <f t="shared" si="25"/>
        <v>0</v>
      </c>
      <c r="N197" s="16"/>
      <c r="O197" s="34">
        <f t="shared" si="26"/>
        <v>0</v>
      </c>
      <c r="P197" s="34"/>
      <c r="Q197" s="34"/>
    </row>
    <row r="198" spans="1:17" ht="48" customHeight="1">
      <c r="A198" s="46"/>
      <c r="B198" s="33"/>
      <c r="C198" s="44" t="s">
        <v>141</v>
      </c>
      <c r="D198" s="47">
        <v>39.96</v>
      </c>
      <c r="E198" s="16">
        <v>30.88</v>
      </c>
      <c r="F198" s="16">
        <f t="shared" si="23"/>
        <v>1233.9648</v>
      </c>
      <c r="G198" s="16">
        <v>33.1</v>
      </c>
      <c r="H198" s="16">
        <f t="shared" si="24"/>
        <v>1322.6760000000002</v>
      </c>
      <c r="I198" s="16">
        <v>39.32</v>
      </c>
      <c r="J198" s="16">
        <v>42.86</v>
      </c>
      <c r="K198" s="16"/>
      <c r="L198" s="16"/>
      <c r="M198" s="16">
        <f t="shared" si="25"/>
        <v>0</v>
      </c>
      <c r="N198" s="16"/>
      <c r="O198" s="34">
        <f t="shared" si="26"/>
        <v>0</v>
      </c>
      <c r="P198" s="34"/>
      <c r="Q198" s="34"/>
    </row>
    <row r="199" spans="1:17" ht="116.25" customHeight="1">
      <c r="A199" s="46"/>
      <c r="B199" s="33"/>
      <c r="C199" s="44" t="s">
        <v>142</v>
      </c>
      <c r="D199" s="48">
        <v>93.06</v>
      </c>
      <c r="E199" s="16">
        <v>37.06</v>
      </c>
      <c r="F199" s="16">
        <f t="shared" si="23"/>
        <v>3448.8036000000002</v>
      </c>
      <c r="G199" s="16">
        <v>39.729999999999997</v>
      </c>
      <c r="H199" s="16">
        <f t="shared" si="24"/>
        <v>3697.2737999999999</v>
      </c>
      <c r="I199" s="16">
        <v>39.32</v>
      </c>
      <c r="J199" s="16">
        <v>42.86</v>
      </c>
      <c r="K199" s="16"/>
      <c r="L199" s="16"/>
      <c r="M199" s="16">
        <f t="shared" si="25"/>
        <v>0</v>
      </c>
      <c r="N199" s="16"/>
      <c r="O199" s="34">
        <f t="shared" si="26"/>
        <v>0</v>
      </c>
      <c r="P199" s="34"/>
      <c r="Q199" s="34"/>
    </row>
    <row r="200" spans="1:17" ht="46.9" customHeight="1">
      <c r="A200" s="46"/>
      <c r="B200" s="33"/>
      <c r="C200" s="44" t="s">
        <v>144</v>
      </c>
      <c r="D200" s="48">
        <v>53.28</v>
      </c>
      <c r="E200" s="16">
        <v>31.71</v>
      </c>
      <c r="F200" s="16">
        <f t="shared" si="23"/>
        <v>1689.5088000000001</v>
      </c>
      <c r="G200" s="16">
        <v>33.979999999999997</v>
      </c>
      <c r="H200" s="16">
        <f t="shared" si="24"/>
        <v>1810.4543999999999</v>
      </c>
      <c r="I200" s="16">
        <v>39.979999999999997</v>
      </c>
      <c r="J200" s="16">
        <v>42.86</v>
      </c>
      <c r="K200" s="16"/>
      <c r="L200" s="16"/>
      <c r="M200" s="16">
        <f t="shared" si="25"/>
        <v>0</v>
      </c>
      <c r="N200" s="16"/>
      <c r="O200" s="34">
        <f t="shared" si="26"/>
        <v>0</v>
      </c>
      <c r="P200" s="34"/>
      <c r="Q200" s="34"/>
    </row>
    <row r="201" spans="1:17" ht="32.450000000000003" customHeight="1">
      <c r="A201" s="46"/>
      <c r="B201" s="33"/>
      <c r="C201" s="44" t="s">
        <v>145</v>
      </c>
      <c r="D201" s="48">
        <v>24.13</v>
      </c>
      <c r="E201" s="16">
        <v>39.979999999999997</v>
      </c>
      <c r="F201" s="16">
        <f t="shared" si="23"/>
        <v>964.71739999999988</v>
      </c>
      <c r="G201" s="16">
        <v>42.86</v>
      </c>
      <c r="H201" s="16">
        <f t="shared" si="24"/>
        <v>1034.2118</v>
      </c>
      <c r="I201" s="16">
        <f t="shared" si="21"/>
        <v>39.979999999999997</v>
      </c>
      <c r="J201" s="16">
        <f t="shared" si="22"/>
        <v>42.86</v>
      </c>
      <c r="K201" s="16"/>
      <c r="L201" s="16"/>
      <c r="M201" s="16">
        <f t="shared" si="25"/>
        <v>0</v>
      </c>
      <c r="N201" s="16"/>
      <c r="O201" s="34">
        <f t="shared" si="26"/>
        <v>0</v>
      </c>
      <c r="P201" s="34"/>
      <c r="Q201" s="34"/>
    </row>
    <row r="202" spans="1:17" ht="32.450000000000003" customHeight="1">
      <c r="A202" s="46"/>
      <c r="B202" s="33"/>
      <c r="C202" s="44" t="s">
        <v>146</v>
      </c>
      <c r="D202" s="48">
        <v>78.680000000000007</v>
      </c>
      <c r="E202" s="16">
        <v>14.05</v>
      </c>
      <c r="F202" s="16">
        <f t="shared" si="23"/>
        <v>1105.4540000000002</v>
      </c>
      <c r="G202" s="16">
        <v>15.07</v>
      </c>
      <c r="H202" s="16">
        <f t="shared" si="24"/>
        <v>1185.7076000000002</v>
      </c>
      <c r="I202" s="16">
        <v>39.979999999999997</v>
      </c>
      <c r="J202" s="16">
        <v>42.86</v>
      </c>
      <c r="K202" s="16"/>
      <c r="L202" s="16"/>
      <c r="M202" s="16">
        <f t="shared" si="25"/>
        <v>0</v>
      </c>
      <c r="N202" s="16"/>
      <c r="O202" s="34">
        <f t="shared" si="26"/>
        <v>0</v>
      </c>
      <c r="P202" s="34"/>
      <c r="Q202" s="34"/>
    </row>
    <row r="203" spans="1:17" ht="32.450000000000003" customHeight="1">
      <c r="A203" s="46"/>
      <c r="B203" s="33"/>
      <c r="C203" s="44" t="s">
        <v>147</v>
      </c>
      <c r="D203" s="48">
        <v>61.56</v>
      </c>
      <c r="E203" s="16">
        <v>19.32</v>
      </c>
      <c r="F203" s="16">
        <f t="shared" si="23"/>
        <v>1189.3392000000001</v>
      </c>
      <c r="G203" s="16">
        <v>20.71</v>
      </c>
      <c r="H203" s="16">
        <f t="shared" si="24"/>
        <v>1274.9076</v>
      </c>
      <c r="I203" s="16">
        <v>39.979999999999997</v>
      </c>
      <c r="J203" s="16">
        <v>42.86</v>
      </c>
      <c r="K203" s="16"/>
      <c r="L203" s="16"/>
      <c r="M203" s="16">
        <f t="shared" si="25"/>
        <v>0</v>
      </c>
      <c r="N203" s="16"/>
      <c r="O203" s="34">
        <f t="shared" si="26"/>
        <v>0</v>
      </c>
      <c r="P203" s="34"/>
      <c r="Q203" s="34"/>
    </row>
    <row r="204" spans="1:17" ht="32.450000000000003" customHeight="1">
      <c r="A204" s="46"/>
      <c r="B204" s="33"/>
      <c r="C204" s="44" t="s">
        <v>148</v>
      </c>
      <c r="D204" s="48">
        <v>14.16</v>
      </c>
      <c r="E204" s="16">
        <v>26.79</v>
      </c>
      <c r="F204" s="16">
        <f t="shared" si="23"/>
        <v>379.34640000000002</v>
      </c>
      <c r="G204" s="16">
        <v>28.71</v>
      </c>
      <c r="H204" s="16">
        <f t="shared" si="24"/>
        <v>406.53360000000004</v>
      </c>
      <c r="I204" s="16">
        <v>39.979999999999997</v>
      </c>
      <c r="J204" s="16">
        <v>42.86</v>
      </c>
      <c r="K204" s="16"/>
      <c r="L204" s="16"/>
      <c r="M204" s="16">
        <f t="shared" si="25"/>
        <v>0</v>
      </c>
      <c r="N204" s="16"/>
      <c r="O204" s="34">
        <f t="shared" si="26"/>
        <v>0</v>
      </c>
      <c r="P204" s="34"/>
      <c r="Q204" s="34"/>
    </row>
    <row r="205" spans="1:17" ht="32.450000000000003" customHeight="1">
      <c r="A205" s="46"/>
      <c r="B205" s="33"/>
      <c r="C205" s="44" t="s">
        <v>149</v>
      </c>
      <c r="D205" s="48">
        <v>20.6</v>
      </c>
      <c r="E205" s="16">
        <v>26.27</v>
      </c>
      <c r="F205" s="16">
        <f t="shared" si="23"/>
        <v>541.16200000000003</v>
      </c>
      <c r="G205" s="16">
        <v>28.15</v>
      </c>
      <c r="H205" s="16">
        <f t="shared" si="24"/>
        <v>579.89</v>
      </c>
      <c r="I205" s="16">
        <v>39.979999999999997</v>
      </c>
      <c r="J205" s="16">
        <v>42.86</v>
      </c>
      <c r="K205" s="16"/>
      <c r="L205" s="16"/>
      <c r="M205" s="16">
        <f t="shared" si="25"/>
        <v>0</v>
      </c>
      <c r="N205" s="16"/>
      <c r="O205" s="34">
        <f t="shared" si="26"/>
        <v>0</v>
      </c>
      <c r="P205" s="34"/>
      <c r="Q205" s="34"/>
    </row>
    <row r="206" spans="1:17" ht="32.450000000000003" customHeight="1">
      <c r="A206" s="46"/>
      <c r="B206" s="33"/>
      <c r="C206" s="44" t="s">
        <v>150</v>
      </c>
      <c r="D206" s="47">
        <v>31.62</v>
      </c>
      <c r="E206" s="16">
        <v>31.48</v>
      </c>
      <c r="F206" s="16">
        <f t="shared" si="23"/>
        <v>995.39760000000001</v>
      </c>
      <c r="G206" s="16">
        <v>33.75</v>
      </c>
      <c r="H206" s="16">
        <f t="shared" si="24"/>
        <v>1067.175</v>
      </c>
      <c r="I206" s="16">
        <v>39.979999999999997</v>
      </c>
      <c r="J206" s="16">
        <v>42.86</v>
      </c>
      <c r="K206" s="16"/>
      <c r="L206" s="16"/>
      <c r="M206" s="16">
        <f t="shared" si="25"/>
        <v>0</v>
      </c>
      <c r="N206" s="16"/>
      <c r="O206" s="34">
        <f t="shared" si="26"/>
        <v>0</v>
      </c>
      <c r="P206" s="34"/>
      <c r="Q206" s="34"/>
    </row>
    <row r="207" spans="1:17" ht="32.450000000000003" customHeight="1">
      <c r="A207" s="46"/>
      <c r="B207" s="33"/>
      <c r="C207" s="44" t="s">
        <v>151</v>
      </c>
      <c r="D207" s="47">
        <v>13.88</v>
      </c>
      <c r="E207" s="16">
        <v>34.72</v>
      </c>
      <c r="F207" s="16">
        <f t="shared" si="23"/>
        <v>481.91360000000003</v>
      </c>
      <c r="G207" s="16">
        <v>37.22</v>
      </c>
      <c r="H207" s="16">
        <f t="shared" si="24"/>
        <v>516.61360000000002</v>
      </c>
      <c r="I207" s="16">
        <v>39.979999999999997</v>
      </c>
      <c r="J207" s="16">
        <v>42.86</v>
      </c>
      <c r="K207" s="16"/>
      <c r="L207" s="16"/>
      <c r="M207" s="16">
        <f t="shared" si="25"/>
        <v>0</v>
      </c>
      <c r="N207" s="16"/>
      <c r="O207" s="34">
        <f t="shared" si="26"/>
        <v>0</v>
      </c>
      <c r="P207" s="34"/>
      <c r="Q207" s="34"/>
    </row>
    <row r="208" spans="1:17" ht="32.450000000000003" customHeight="1">
      <c r="A208" s="46"/>
      <c r="B208" s="33"/>
      <c r="C208" s="44" t="s">
        <v>152</v>
      </c>
      <c r="D208" s="48">
        <v>38.1</v>
      </c>
      <c r="E208" s="16">
        <v>25.41</v>
      </c>
      <c r="F208" s="16">
        <f t="shared" si="23"/>
        <v>968.12100000000009</v>
      </c>
      <c r="G208" s="16">
        <v>27.23</v>
      </c>
      <c r="H208" s="16">
        <f t="shared" si="24"/>
        <v>1037.463</v>
      </c>
      <c r="I208" s="16">
        <v>39.979999999999997</v>
      </c>
      <c r="J208" s="16">
        <v>42.86</v>
      </c>
      <c r="K208" s="16"/>
      <c r="L208" s="16"/>
      <c r="M208" s="16">
        <f t="shared" si="25"/>
        <v>0</v>
      </c>
      <c r="N208" s="16"/>
      <c r="O208" s="34">
        <f t="shared" si="26"/>
        <v>0</v>
      </c>
      <c r="P208" s="34"/>
      <c r="Q208" s="34"/>
    </row>
    <row r="209" spans="1:17" ht="32.450000000000003" customHeight="1">
      <c r="A209" s="46"/>
      <c r="B209" s="33"/>
      <c r="C209" s="44" t="s">
        <v>153</v>
      </c>
      <c r="D209" s="47">
        <v>35.36</v>
      </c>
      <c r="E209" s="16">
        <v>35</v>
      </c>
      <c r="F209" s="16">
        <f t="shared" si="23"/>
        <v>1237.5999999999999</v>
      </c>
      <c r="G209" s="16">
        <v>37.520000000000003</v>
      </c>
      <c r="H209" s="16">
        <f t="shared" si="24"/>
        <v>1326.7072000000001</v>
      </c>
      <c r="I209" s="16">
        <v>39.979999999999997</v>
      </c>
      <c r="J209" s="16">
        <v>42.86</v>
      </c>
      <c r="K209" s="16"/>
      <c r="L209" s="16"/>
      <c r="M209" s="16">
        <f t="shared" si="25"/>
        <v>0</v>
      </c>
      <c r="N209" s="16"/>
      <c r="O209" s="34">
        <f t="shared" si="26"/>
        <v>0</v>
      </c>
      <c r="P209" s="34"/>
      <c r="Q209" s="34"/>
    </row>
    <row r="210" spans="1:17" ht="32.450000000000003" customHeight="1">
      <c r="A210" s="46"/>
      <c r="B210" s="33"/>
      <c r="C210" s="44" t="s">
        <v>116</v>
      </c>
      <c r="D210" s="47">
        <v>52.32</v>
      </c>
      <c r="E210" s="16">
        <v>34.659999999999997</v>
      </c>
      <c r="F210" s="16">
        <f t="shared" si="23"/>
        <v>1813.4111999999998</v>
      </c>
      <c r="G210" s="16">
        <v>37.15</v>
      </c>
      <c r="H210" s="16">
        <f t="shared" si="24"/>
        <v>1943.6879999999999</v>
      </c>
      <c r="I210" s="16">
        <v>39.979999999999997</v>
      </c>
      <c r="J210" s="16">
        <v>42.86</v>
      </c>
      <c r="K210" s="16"/>
      <c r="L210" s="16"/>
      <c r="M210" s="16">
        <f t="shared" si="25"/>
        <v>0</v>
      </c>
      <c r="N210" s="16"/>
      <c r="O210" s="34">
        <f t="shared" si="26"/>
        <v>0</v>
      </c>
      <c r="P210" s="34"/>
      <c r="Q210" s="34"/>
    </row>
    <row r="211" spans="1:17" ht="61.9" customHeight="1">
      <c r="A211" s="46"/>
      <c r="B211" s="33"/>
      <c r="C211" s="44" t="s">
        <v>229</v>
      </c>
      <c r="D211" s="48">
        <v>35.58</v>
      </c>
      <c r="E211" s="16">
        <v>39.979999999999997</v>
      </c>
      <c r="F211" s="16">
        <f t="shared" si="23"/>
        <v>1422.4883999999997</v>
      </c>
      <c r="G211" s="16">
        <v>42.86</v>
      </c>
      <c r="H211" s="16">
        <f t="shared" si="24"/>
        <v>1524.9587999999999</v>
      </c>
      <c r="I211" s="16">
        <f t="shared" si="21"/>
        <v>39.979999999999997</v>
      </c>
      <c r="J211" s="16">
        <f t="shared" si="22"/>
        <v>42.86</v>
      </c>
      <c r="K211" s="16"/>
      <c r="L211" s="16"/>
      <c r="M211" s="16">
        <f t="shared" si="25"/>
        <v>0</v>
      </c>
      <c r="N211" s="16"/>
      <c r="O211" s="34">
        <f t="shared" si="26"/>
        <v>0</v>
      </c>
      <c r="P211" s="34"/>
      <c r="Q211" s="34"/>
    </row>
    <row r="212" spans="1:17" ht="32.450000000000003" customHeight="1">
      <c r="A212" s="46"/>
      <c r="B212" s="33"/>
      <c r="C212" s="44" t="s">
        <v>154</v>
      </c>
      <c r="D212" s="48">
        <v>50.78</v>
      </c>
      <c r="E212" s="16">
        <v>18.14</v>
      </c>
      <c r="F212" s="16">
        <f t="shared" si="23"/>
        <v>921.14920000000006</v>
      </c>
      <c r="G212" s="16">
        <v>19.45</v>
      </c>
      <c r="H212" s="16">
        <f t="shared" si="24"/>
        <v>987.67099999999994</v>
      </c>
      <c r="I212" s="16">
        <v>39.979999999999997</v>
      </c>
      <c r="J212" s="16">
        <v>42.86</v>
      </c>
      <c r="K212" s="16"/>
      <c r="L212" s="16"/>
      <c r="M212" s="16">
        <f t="shared" si="25"/>
        <v>0</v>
      </c>
      <c r="N212" s="16"/>
      <c r="O212" s="34">
        <f t="shared" si="26"/>
        <v>0</v>
      </c>
      <c r="P212" s="34"/>
      <c r="Q212" s="34"/>
    </row>
    <row r="213" spans="1:17" ht="43.9" customHeight="1">
      <c r="A213" s="46"/>
      <c r="B213" s="33"/>
      <c r="C213" s="44" t="s">
        <v>155</v>
      </c>
      <c r="D213" s="48">
        <v>28.24</v>
      </c>
      <c r="E213" s="16">
        <v>39.979999999999997</v>
      </c>
      <c r="F213" s="16">
        <f t="shared" si="23"/>
        <v>1129.0351999999998</v>
      </c>
      <c r="G213" s="16">
        <v>42.86</v>
      </c>
      <c r="H213" s="16">
        <f t="shared" si="24"/>
        <v>1210.3663999999999</v>
      </c>
      <c r="I213" s="16">
        <f t="shared" si="21"/>
        <v>39.979999999999997</v>
      </c>
      <c r="J213" s="16">
        <f t="shared" si="22"/>
        <v>42.86</v>
      </c>
      <c r="K213" s="16"/>
      <c r="L213" s="16"/>
      <c r="M213" s="16">
        <f t="shared" si="25"/>
        <v>0</v>
      </c>
      <c r="N213" s="16"/>
      <c r="O213" s="34">
        <f t="shared" si="26"/>
        <v>0</v>
      </c>
      <c r="P213" s="34"/>
      <c r="Q213" s="34"/>
    </row>
    <row r="214" spans="1:17" ht="32.450000000000003" customHeight="1">
      <c r="A214" s="46"/>
      <c r="B214" s="33"/>
      <c r="C214" s="44" t="s">
        <v>156</v>
      </c>
      <c r="D214" s="48">
        <v>20.36</v>
      </c>
      <c r="E214" s="16">
        <v>36.25</v>
      </c>
      <c r="F214" s="16">
        <f t="shared" si="23"/>
        <v>738.05</v>
      </c>
      <c r="G214" s="16">
        <v>38.86</v>
      </c>
      <c r="H214" s="16">
        <f t="shared" si="24"/>
        <v>791.18959999999993</v>
      </c>
      <c r="I214" s="16">
        <v>39.979999999999997</v>
      </c>
      <c r="J214" s="16">
        <v>42.86</v>
      </c>
      <c r="K214" s="16"/>
      <c r="L214" s="16"/>
      <c r="M214" s="16">
        <f t="shared" si="25"/>
        <v>0</v>
      </c>
      <c r="N214" s="16"/>
      <c r="O214" s="34">
        <f t="shared" si="26"/>
        <v>0</v>
      </c>
      <c r="P214" s="34"/>
      <c r="Q214" s="34"/>
    </row>
    <row r="215" spans="1:17" ht="32.450000000000003" customHeight="1">
      <c r="A215" s="46"/>
      <c r="B215" s="33"/>
      <c r="C215" s="44" t="s">
        <v>157</v>
      </c>
      <c r="D215" s="48">
        <v>34.299999999999997</v>
      </c>
      <c r="E215" s="16">
        <v>31.29</v>
      </c>
      <c r="F215" s="16">
        <f t="shared" si="23"/>
        <v>1073.2469999999998</v>
      </c>
      <c r="G215" s="16">
        <v>33.549999999999997</v>
      </c>
      <c r="H215" s="16">
        <f t="shared" si="24"/>
        <v>1150.7649999999999</v>
      </c>
      <c r="I215" s="16">
        <v>39.979999999999997</v>
      </c>
      <c r="J215" s="16">
        <v>42.86</v>
      </c>
      <c r="K215" s="16"/>
      <c r="L215" s="16"/>
      <c r="M215" s="16">
        <f t="shared" si="25"/>
        <v>0</v>
      </c>
      <c r="N215" s="16"/>
      <c r="O215" s="34">
        <f t="shared" si="26"/>
        <v>0</v>
      </c>
      <c r="P215" s="34"/>
      <c r="Q215" s="34"/>
    </row>
    <row r="216" spans="1:17" ht="32.450000000000003" customHeight="1">
      <c r="A216" s="46"/>
      <c r="B216" s="33"/>
      <c r="C216" s="44" t="s">
        <v>158</v>
      </c>
      <c r="D216" s="48">
        <v>22.72</v>
      </c>
      <c r="E216" s="16">
        <v>26.61</v>
      </c>
      <c r="F216" s="16">
        <f t="shared" si="23"/>
        <v>604.5791999999999</v>
      </c>
      <c r="G216" s="16">
        <v>28.52</v>
      </c>
      <c r="H216" s="16">
        <f t="shared" si="24"/>
        <v>647.97439999999995</v>
      </c>
      <c r="I216" s="16">
        <v>39.979999999999997</v>
      </c>
      <c r="J216" s="16">
        <v>42.86</v>
      </c>
      <c r="K216" s="16"/>
      <c r="L216" s="16"/>
      <c r="M216" s="16">
        <f t="shared" si="25"/>
        <v>0</v>
      </c>
      <c r="N216" s="16"/>
      <c r="O216" s="34">
        <f t="shared" si="26"/>
        <v>0</v>
      </c>
      <c r="P216" s="34"/>
      <c r="Q216" s="34"/>
    </row>
    <row r="217" spans="1:17" ht="32.450000000000003" customHeight="1">
      <c r="A217" s="46"/>
      <c r="B217" s="33"/>
      <c r="C217" s="44" t="s">
        <v>159</v>
      </c>
      <c r="D217" s="48">
        <v>60.2</v>
      </c>
      <c r="E217" s="16">
        <v>29.68</v>
      </c>
      <c r="F217" s="16">
        <f t="shared" si="23"/>
        <v>1786.7360000000001</v>
      </c>
      <c r="G217" s="16">
        <v>31.81</v>
      </c>
      <c r="H217" s="16">
        <f t="shared" si="24"/>
        <v>1914.962</v>
      </c>
      <c r="I217" s="16">
        <v>39.979999999999997</v>
      </c>
      <c r="J217" s="16">
        <v>42.86</v>
      </c>
      <c r="K217" s="16"/>
      <c r="L217" s="16"/>
      <c r="M217" s="16">
        <f t="shared" si="25"/>
        <v>0</v>
      </c>
      <c r="N217" s="16"/>
      <c r="O217" s="34">
        <f t="shared" si="26"/>
        <v>0</v>
      </c>
      <c r="P217" s="34"/>
      <c r="Q217" s="34"/>
    </row>
    <row r="218" spans="1:17" ht="32.450000000000003" customHeight="1">
      <c r="A218" s="46"/>
      <c r="B218" s="33"/>
      <c r="C218" s="44" t="s">
        <v>160</v>
      </c>
      <c r="D218" s="48">
        <v>17.899999999999999</v>
      </c>
      <c r="E218" s="16">
        <v>30.95</v>
      </c>
      <c r="F218" s="16">
        <f t="shared" si="23"/>
        <v>554.005</v>
      </c>
      <c r="G218" s="16">
        <v>33.18</v>
      </c>
      <c r="H218" s="16">
        <f t="shared" si="24"/>
        <v>593.92199999999991</v>
      </c>
      <c r="I218" s="16">
        <v>39.979999999999997</v>
      </c>
      <c r="J218" s="16">
        <v>42.86</v>
      </c>
      <c r="K218" s="16"/>
      <c r="L218" s="16"/>
      <c r="M218" s="16">
        <f t="shared" si="25"/>
        <v>0</v>
      </c>
      <c r="N218" s="16"/>
      <c r="O218" s="34">
        <f t="shared" si="26"/>
        <v>0</v>
      </c>
      <c r="P218" s="34"/>
      <c r="Q218" s="34"/>
    </row>
    <row r="219" spans="1:17" ht="32.450000000000003" customHeight="1">
      <c r="A219" s="46"/>
      <c r="B219" s="33"/>
      <c r="C219" s="44" t="s">
        <v>161</v>
      </c>
      <c r="D219" s="48">
        <v>22.14</v>
      </c>
      <c r="E219" s="16">
        <v>24.97</v>
      </c>
      <c r="F219" s="16">
        <f t="shared" si="23"/>
        <v>552.83579999999995</v>
      </c>
      <c r="G219" s="16">
        <v>26.76</v>
      </c>
      <c r="H219" s="16">
        <f t="shared" si="24"/>
        <v>592.46640000000002</v>
      </c>
      <c r="I219" s="16">
        <v>39.979999999999997</v>
      </c>
      <c r="J219" s="16">
        <v>42.86</v>
      </c>
      <c r="K219" s="16"/>
      <c r="L219" s="16"/>
      <c r="M219" s="16">
        <f t="shared" si="25"/>
        <v>0</v>
      </c>
      <c r="N219" s="16"/>
      <c r="O219" s="34">
        <f t="shared" si="26"/>
        <v>0</v>
      </c>
      <c r="P219" s="34"/>
      <c r="Q219" s="34"/>
    </row>
    <row r="220" spans="1:17" ht="32.450000000000003" customHeight="1">
      <c r="A220" s="46"/>
      <c r="B220" s="33"/>
      <c r="C220" s="44" t="s">
        <v>162</v>
      </c>
      <c r="D220" s="48">
        <v>37.82</v>
      </c>
      <c r="E220" s="16">
        <v>25.28</v>
      </c>
      <c r="F220" s="16">
        <f t="shared" si="23"/>
        <v>956.08960000000002</v>
      </c>
      <c r="G220" s="16">
        <v>27.09</v>
      </c>
      <c r="H220" s="16">
        <f t="shared" si="24"/>
        <v>1024.5437999999999</v>
      </c>
      <c r="I220" s="16">
        <v>39.979999999999997</v>
      </c>
      <c r="J220" s="16">
        <v>42.86</v>
      </c>
      <c r="K220" s="16"/>
      <c r="L220" s="16"/>
      <c r="M220" s="16">
        <f t="shared" si="25"/>
        <v>0</v>
      </c>
      <c r="N220" s="16"/>
      <c r="O220" s="34">
        <f t="shared" si="26"/>
        <v>0</v>
      </c>
      <c r="P220" s="34"/>
      <c r="Q220" s="34"/>
    </row>
    <row r="221" spans="1:17" ht="29.45" customHeight="1">
      <c r="A221" s="46"/>
      <c r="B221" s="33"/>
      <c r="C221" s="44" t="s">
        <v>163</v>
      </c>
      <c r="D221" s="48">
        <v>26.62</v>
      </c>
      <c r="E221" s="16">
        <v>30.8</v>
      </c>
      <c r="F221" s="16">
        <f t="shared" si="23"/>
        <v>819.89600000000007</v>
      </c>
      <c r="G221" s="16">
        <v>33.020000000000003</v>
      </c>
      <c r="H221" s="16">
        <f t="shared" si="24"/>
        <v>878.99240000000009</v>
      </c>
      <c r="I221" s="16">
        <v>39.979999999999997</v>
      </c>
      <c r="J221" s="16">
        <v>42.86</v>
      </c>
      <c r="K221" s="16"/>
      <c r="L221" s="16"/>
      <c r="M221" s="16">
        <f t="shared" si="25"/>
        <v>0</v>
      </c>
      <c r="N221" s="16"/>
      <c r="O221" s="34">
        <f t="shared" si="26"/>
        <v>0</v>
      </c>
      <c r="P221" s="34"/>
      <c r="Q221" s="34"/>
    </row>
    <row r="222" spans="1:17" ht="28.9" customHeight="1">
      <c r="A222" s="46"/>
      <c r="B222" s="33"/>
      <c r="C222" s="44" t="s">
        <v>165</v>
      </c>
      <c r="D222" s="48">
        <v>54.88</v>
      </c>
      <c r="E222" s="16">
        <v>33.89</v>
      </c>
      <c r="F222" s="16">
        <f t="shared" si="23"/>
        <v>1859.8832000000002</v>
      </c>
      <c r="G222" s="16">
        <v>36.33</v>
      </c>
      <c r="H222" s="16">
        <f t="shared" si="24"/>
        <v>1993.7904000000001</v>
      </c>
      <c r="I222" s="16">
        <f t="shared" ref="I222:I224" si="29">E222</f>
        <v>33.89</v>
      </c>
      <c r="J222" s="16">
        <v>42.86</v>
      </c>
      <c r="K222" s="16"/>
      <c r="L222" s="16"/>
      <c r="M222" s="16">
        <f t="shared" si="25"/>
        <v>0</v>
      </c>
      <c r="N222" s="16"/>
      <c r="O222" s="34">
        <f t="shared" si="26"/>
        <v>0</v>
      </c>
      <c r="P222" s="34"/>
      <c r="Q222" s="34"/>
    </row>
    <row r="223" spans="1:17" ht="238.9" customHeight="1">
      <c r="A223" s="46"/>
      <c r="B223" s="33"/>
      <c r="C223" s="44" t="s">
        <v>164</v>
      </c>
      <c r="D223" s="48">
        <v>247.04</v>
      </c>
      <c r="E223" s="16">
        <v>33.89</v>
      </c>
      <c r="F223" s="16">
        <f t="shared" si="23"/>
        <v>8372.1856000000007</v>
      </c>
      <c r="G223" s="16">
        <v>36.33</v>
      </c>
      <c r="H223" s="16">
        <f t="shared" si="24"/>
        <v>8974.9632000000001</v>
      </c>
      <c r="I223" s="16">
        <f t="shared" si="29"/>
        <v>33.89</v>
      </c>
      <c r="J223" s="16">
        <f t="shared" ref="J223" si="30">G223</f>
        <v>36.33</v>
      </c>
      <c r="K223" s="16"/>
      <c r="L223" s="16"/>
      <c r="M223" s="16"/>
      <c r="N223" s="16"/>
      <c r="O223" s="34"/>
      <c r="P223" s="34"/>
      <c r="Q223" s="34"/>
    </row>
    <row r="224" spans="1:17" ht="228.6" customHeight="1">
      <c r="A224" s="46"/>
      <c r="B224" s="33"/>
      <c r="C224" s="44" t="s">
        <v>263</v>
      </c>
      <c r="D224" s="49">
        <v>475.88</v>
      </c>
      <c r="E224" s="16">
        <v>41.94</v>
      </c>
      <c r="F224" s="16">
        <f t="shared" si="23"/>
        <v>19958.407199999998</v>
      </c>
      <c r="G224" s="16">
        <v>42.86</v>
      </c>
      <c r="H224" s="16">
        <f t="shared" si="24"/>
        <v>20396.216799999998</v>
      </c>
      <c r="I224" s="16">
        <f t="shared" si="29"/>
        <v>41.94</v>
      </c>
      <c r="J224" s="16">
        <v>42.86</v>
      </c>
      <c r="K224" s="16"/>
      <c r="L224" s="16"/>
      <c r="M224" s="16">
        <f t="shared" si="25"/>
        <v>0</v>
      </c>
      <c r="N224" s="16"/>
      <c r="O224" s="34">
        <f t="shared" si="26"/>
        <v>0</v>
      </c>
      <c r="P224" s="34"/>
      <c r="Q224" s="34"/>
    </row>
    <row r="225" spans="1:14">
      <c r="A225" s="1"/>
      <c r="B225" s="7"/>
      <c r="C225" s="1"/>
      <c r="D225" s="11"/>
      <c r="E225" s="1"/>
      <c r="F225" s="1"/>
      <c r="G225" s="1"/>
      <c r="H225" s="1"/>
      <c r="I225" s="1"/>
      <c r="J225" s="1"/>
      <c r="K225" s="11"/>
      <c r="L225" s="1"/>
      <c r="M225" s="1"/>
      <c r="N225" s="1"/>
    </row>
    <row r="226" spans="1:14">
      <c r="A226" s="1"/>
      <c r="B226" s="7"/>
      <c r="C226" s="1"/>
      <c r="D226" s="11"/>
      <c r="E226" s="1"/>
      <c r="F226" s="1"/>
      <c r="G226" s="1"/>
      <c r="H226" s="1"/>
      <c r="I226" s="1"/>
      <c r="J226" s="1"/>
      <c r="K226" s="11"/>
      <c r="L226" s="1"/>
      <c r="M226" s="1"/>
      <c r="N226" s="1"/>
    </row>
    <row r="227" spans="1:14">
      <c r="A227" s="1"/>
      <c r="B227" s="7"/>
      <c r="C227" s="1"/>
      <c r="D227" s="11"/>
      <c r="E227" s="1"/>
      <c r="F227" s="1"/>
      <c r="G227" s="1"/>
      <c r="H227" s="1"/>
      <c r="I227" s="1"/>
      <c r="J227" s="1"/>
      <c r="K227" s="11"/>
      <c r="L227" s="1"/>
      <c r="M227" s="1"/>
      <c r="N227" s="1"/>
    </row>
    <row r="228" spans="1:14">
      <c r="A228" s="1"/>
      <c r="B228" s="7"/>
      <c r="C228" s="1"/>
      <c r="D228" s="11"/>
      <c r="E228" s="1"/>
      <c r="F228" s="1"/>
      <c r="G228" s="1"/>
      <c r="H228" s="1"/>
      <c r="I228" s="1"/>
      <c r="J228" s="1"/>
      <c r="K228" s="11"/>
      <c r="L228" s="1"/>
      <c r="M228" s="1"/>
      <c r="N228" s="1"/>
    </row>
    <row r="229" spans="1:14">
      <c r="A229" s="1"/>
      <c r="B229" s="7"/>
      <c r="C229" s="1"/>
      <c r="D229" s="11"/>
      <c r="E229" s="1"/>
      <c r="F229" s="1"/>
      <c r="G229" s="1"/>
      <c r="H229" s="1"/>
      <c r="I229" s="1"/>
      <c r="J229" s="1"/>
      <c r="K229" s="11"/>
      <c r="L229" s="1"/>
      <c r="M229" s="1"/>
      <c r="N229" s="1"/>
    </row>
    <row r="230" spans="1:14">
      <c r="A230" s="1"/>
      <c r="B230" s="7"/>
      <c r="C230" s="1"/>
      <c r="D230" s="11"/>
      <c r="E230" s="1"/>
      <c r="F230" s="1"/>
      <c r="G230" s="1"/>
      <c r="H230" s="1"/>
      <c r="I230" s="1"/>
      <c r="J230" s="1"/>
      <c r="K230" s="11"/>
      <c r="L230" s="1"/>
      <c r="M230" s="1"/>
      <c r="N230" s="1"/>
    </row>
    <row r="231" spans="1:14">
      <c r="A231" s="1"/>
      <c r="B231" s="7"/>
      <c r="C231" s="1"/>
      <c r="D231" s="11"/>
      <c r="E231" s="1"/>
      <c r="F231" s="1"/>
      <c r="G231" s="1"/>
      <c r="H231" s="1"/>
      <c r="I231" s="1"/>
      <c r="J231" s="1"/>
      <c r="K231" s="11"/>
      <c r="L231" s="1"/>
      <c r="M231" s="1"/>
      <c r="N231" s="1"/>
    </row>
    <row r="232" spans="1:14">
      <c r="A232" s="1"/>
      <c r="B232" s="7"/>
      <c r="C232" s="1"/>
      <c r="D232" s="11"/>
      <c r="E232" s="1"/>
      <c r="F232" s="1"/>
      <c r="G232" s="1"/>
      <c r="H232" s="1"/>
      <c r="I232" s="1"/>
      <c r="J232" s="1"/>
      <c r="K232" s="11"/>
      <c r="L232" s="1"/>
      <c r="M232" s="1"/>
      <c r="N232" s="1"/>
    </row>
    <row r="233" spans="1:14">
      <c r="A233" s="1"/>
      <c r="B233" s="7"/>
      <c r="C233" s="1"/>
      <c r="D233" s="11"/>
      <c r="E233" s="1"/>
      <c r="F233" s="1"/>
      <c r="G233" s="1"/>
      <c r="H233" s="1"/>
      <c r="I233" s="1"/>
      <c r="J233" s="1"/>
      <c r="K233" s="11"/>
      <c r="L233" s="1"/>
      <c r="M233" s="1"/>
      <c r="N233" s="1"/>
    </row>
    <row r="234" spans="1:14">
      <c r="A234" s="1"/>
      <c r="B234" s="7"/>
      <c r="C234" s="1"/>
      <c r="D234" s="11"/>
      <c r="E234" s="1"/>
      <c r="F234" s="1"/>
      <c r="G234" s="1"/>
      <c r="H234" s="1"/>
      <c r="I234" s="1"/>
      <c r="J234" s="1"/>
      <c r="K234" s="11"/>
      <c r="L234" s="1"/>
      <c r="M234" s="1"/>
      <c r="N234" s="1"/>
    </row>
    <row r="235" spans="1:14">
      <c r="A235" s="1"/>
      <c r="B235" s="7"/>
      <c r="C235" s="1"/>
      <c r="D235" s="11"/>
      <c r="E235" s="1"/>
      <c r="F235" s="1"/>
      <c r="G235" s="1"/>
      <c r="H235" s="1"/>
      <c r="I235" s="1"/>
      <c r="J235" s="1"/>
      <c r="K235" s="11"/>
      <c r="L235" s="1"/>
      <c r="M235" s="1"/>
      <c r="N235" s="1"/>
    </row>
    <row r="236" spans="1:14">
      <c r="A236" s="1"/>
      <c r="B236" s="7"/>
      <c r="C236" s="1"/>
      <c r="D236" s="11"/>
      <c r="E236" s="1"/>
      <c r="F236" s="1"/>
      <c r="G236" s="1"/>
      <c r="H236" s="1"/>
      <c r="I236" s="1"/>
      <c r="J236" s="1"/>
      <c r="K236" s="11"/>
      <c r="L236" s="1"/>
      <c r="M236" s="1"/>
      <c r="N236" s="1"/>
    </row>
    <row r="237" spans="1:14">
      <c r="A237" s="1"/>
      <c r="B237" s="7"/>
      <c r="C237" s="1"/>
      <c r="D237" s="11"/>
      <c r="E237" s="1"/>
      <c r="F237" s="1"/>
      <c r="G237" s="1"/>
      <c r="H237" s="1"/>
      <c r="I237" s="1"/>
      <c r="J237" s="1"/>
      <c r="K237" s="11"/>
      <c r="L237" s="1"/>
      <c r="M237" s="1"/>
      <c r="N237" s="1"/>
    </row>
    <row r="238" spans="1:14">
      <c r="A238" s="1"/>
      <c r="B238" s="7"/>
      <c r="C238" s="1"/>
      <c r="D238" s="11"/>
      <c r="E238" s="1"/>
      <c r="F238" s="1"/>
      <c r="G238" s="1"/>
      <c r="H238" s="1"/>
      <c r="I238" s="1"/>
      <c r="J238" s="1"/>
      <c r="K238" s="11"/>
      <c r="L238" s="1"/>
      <c r="M238" s="1"/>
      <c r="N238" s="1"/>
    </row>
    <row r="239" spans="1:14">
      <c r="A239" s="1"/>
      <c r="B239" s="7"/>
      <c r="C239" s="1"/>
      <c r="D239" s="11"/>
      <c r="E239" s="1"/>
      <c r="F239" s="1"/>
      <c r="G239" s="1"/>
      <c r="H239" s="1"/>
      <c r="I239" s="1"/>
      <c r="J239" s="1"/>
      <c r="K239" s="11"/>
      <c r="L239" s="1"/>
      <c r="M239" s="1"/>
      <c r="N239" s="1"/>
    </row>
    <row r="240" spans="1:14">
      <c r="A240" s="1"/>
      <c r="B240" s="7"/>
      <c r="C240" s="1"/>
      <c r="D240" s="11"/>
      <c r="E240" s="1"/>
      <c r="F240" s="1"/>
      <c r="G240" s="1"/>
      <c r="H240" s="1"/>
      <c r="I240" s="1"/>
      <c r="J240" s="1"/>
      <c r="K240" s="11"/>
      <c r="L240" s="1"/>
      <c r="M240" s="1"/>
      <c r="N240" s="1"/>
    </row>
    <row r="241" spans="1:14">
      <c r="A241" s="1"/>
      <c r="B241" s="7"/>
      <c r="C241" s="1"/>
      <c r="D241" s="11"/>
      <c r="E241" s="1"/>
      <c r="F241" s="1"/>
      <c r="G241" s="1"/>
      <c r="H241" s="1"/>
      <c r="I241" s="1"/>
      <c r="J241" s="1"/>
      <c r="K241" s="11"/>
      <c r="L241" s="1"/>
      <c r="M241" s="1"/>
      <c r="N241" s="1"/>
    </row>
    <row r="242" spans="1:14">
      <c r="A242" s="1"/>
      <c r="B242" s="7"/>
      <c r="C242" s="1"/>
      <c r="D242" s="11"/>
      <c r="E242" s="1"/>
      <c r="F242" s="1"/>
      <c r="G242" s="1"/>
      <c r="H242" s="1"/>
      <c r="I242" s="1"/>
      <c r="J242" s="1"/>
      <c r="K242" s="11"/>
      <c r="L242" s="1"/>
      <c r="M242" s="1"/>
      <c r="N242" s="1"/>
    </row>
    <row r="243" spans="1:14">
      <c r="A243" s="1"/>
      <c r="B243" s="7"/>
      <c r="C243" s="1"/>
      <c r="D243" s="11"/>
      <c r="E243" s="1"/>
      <c r="F243" s="1"/>
      <c r="G243" s="1"/>
      <c r="H243" s="1"/>
      <c r="I243" s="1"/>
      <c r="J243" s="1"/>
      <c r="K243" s="11"/>
      <c r="L243" s="1"/>
      <c r="M243" s="1"/>
      <c r="N243" s="1"/>
    </row>
    <row r="244" spans="1:14">
      <c r="A244" s="1"/>
      <c r="B244" s="7"/>
      <c r="C244" s="1"/>
      <c r="D244" s="11"/>
      <c r="E244" s="1"/>
      <c r="F244" s="1"/>
      <c r="G244" s="1"/>
      <c r="H244" s="1"/>
      <c r="I244" s="1"/>
      <c r="J244" s="1"/>
      <c r="K244" s="11"/>
      <c r="L244" s="1"/>
      <c r="M244" s="1"/>
      <c r="N244" s="1"/>
    </row>
    <row r="245" spans="1:14">
      <c r="A245" s="1"/>
      <c r="B245" s="7"/>
      <c r="C245" s="1"/>
      <c r="D245" s="11"/>
      <c r="E245" s="1"/>
      <c r="F245" s="1"/>
      <c r="G245" s="1"/>
      <c r="H245" s="1"/>
      <c r="I245" s="1"/>
      <c r="J245" s="1"/>
      <c r="K245" s="11"/>
      <c r="L245" s="1"/>
      <c r="M245" s="1"/>
      <c r="N245" s="1"/>
    </row>
    <row r="246" spans="1:14">
      <c r="A246" s="1"/>
      <c r="B246" s="7"/>
      <c r="C246" s="1"/>
      <c r="D246" s="11"/>
      <c r="E246" s="1"/>
      <c r="F246" s="1"/>
      <c r="G246" s="1"/>
      <c r="H246" s="1"/>
      <c r="I246" s="1"/>
      <c r="J246" s="1"/>
      <c r="K246" s="11"/>
      <c r="L246" s="1"/>
      <c r="M246" s="1"/>
      <c r="N246" s="1"/>
    </row>
    <row r="247" spans="1:14">
      <c r="A247" s="1"/>
      <c r="B247" s="7"/>
      <c r="C247" s="1"/>
      <c r="D247" s="11"/>
      <c r="E247" s="1"/>
      <c r="F247" s="1"/>
      <c r="G247" s="1"/>
      <c r="H247" s="1"/>
      <c r="I247" s="1"/>
      <c r="J247" s="1"/>
      <c r="K247" s="11"/>
      <c r="L247" s="1"/>
      <c r="M247" s="1"/>
      <c r="N247" s="1"/>
    </row>
    <row r="248" spans="1:14">
      <c r="A248" s="1"/>
      <c r="B248" s="7"/>
      <c r="C248" s="1"/>
      <c r="D248" s="11"/>
      <c r="E248" s="1"/>
      <c r="F248" s="1"/>
      <c r="G248" s="1"/>
      <c r="H248" s="1"/>
      <c r="I248" s="1"/>
      <c r="J248" s="1"/>
      <c r="K248" s="11"/>
      <c r="L248" s="1"/>
      <c r="M248" s="1"/>
      <c r="N248" s="1"/>
    </row>
    <row r="249" spans="1:14">
      <c r="A249" s="1"/>
      <c r="B249" s="7"/>
      <c r="C249" s="1"/>
      <c r="D249" s="11"/>
      <c r="E249" s="1"/>
      <c r="F249" s="1"/>
      <c r="G249" s="1"/>
      <c r="H249" s="1"/>
      <c r="I249" s="1"/>
      <c r="J249" s="1"/>
      <c r="K249" s="11"/>
      <c r="L249" s="1"/>
      <c r="M249" s="1"/>
      <c r="N249" s="1"/>
    </row>
    <row r="250" spans="1:14">
      <c r="A250" s="1"/>
      <c r="B250" s="7"/>
      <c r="C250" s="1"/>
      <c r="D250" s="11"/>
      <c r="E250" s="1"/>
      <c r="F250" s="1"/>
      <c r="G250" s="1"/>
      <c r="H250" s="1"/>
      <c r="I250" s="1"/>
      <c r="J250" s="1"/>
      <c r="K250" s="11"/>
      <c r="L250" s="1"/>
      <c r="M250" s="1"/>
      <c r="N250" s="1"/>
    </row>
    <row r="251" spans="1:14">
      <c r="A251" s="1"/>
      <c r="B251" s="7"/>
      <c r="C251" s="1"/>
      <c r="D251" s="11"/>
      <c r="E251" s="1"/>
      <c r="F251" s="1"/>
      <c r="G251" s="1"/>
      <c r="H251" s="1"/>
      <c r="I251" s="1"/>
      <c r="J251" s="1"/>
      <c r="K251" s="11"/>
      <c r="L251" s="1"/>
      <c r="M251" s="1"/>
      <c r="N251" s="1"/>
    </row>
    <row r="252" spans="1:14">
      <c r="A252" s="1"/>
      <c r="B252" s="7"/>
      <c r="C252" s="1"/>
      <c r="D252" s="11"/>
      <c r="E252" s="1"/>
      <c r="F252" s="1"/>
      <c r="G252" s="1"/>
      <c r="H252" s="1"/>
      <c r="I252" s="1"/>
      <c r="J252" s="1"/>
      <c r="K252" s="11"/>
      <c r="L252" s="1"/>
      <c r="M252" s="1"/>
      <c r="N252" s="1"/>
    </row>
    <row r="253" spans="1:14">
      <c r="A253" s="1"/>
      <c r="B253" s="7"/>
      <c r="C253" s="1"/>
      <c r="D253" s="11"/>
      <c r="E253" s="1"/>
      <c r="F253" s="1"/>
      <c r="G253" s="1"/>
      <c r="H253" s="1"/>
      <c r="I253" s="1"/>
      <c r="J253" s="1"/>
      <c r="K253" s="11"/>
      <c r="L253" s="1"/>
      <c r="M253" s="1"/>
      <c r="N253" s="1"/>
    </row>
    <row r="254" spans="1:14">
      <c r="A254" s="1"/>
      <c r="B254" s="7"/>
      <c r="C254" s="1"/>
      <c r="D254" s="11"/>
      <c r="E254" s="1"/>
      <c r="F254" s="1"/>
      <c r="G254" s="1"/>
      <c r="H254" s="1"/>
      <c r="I254" s="1"/>
      <c r="J254" s="1"/>
      <c r="K254" s="11"/>
      <c r="L254" s="1"/>
      <c r="M254" s="1"/>
      <c r="N254" s="1"/>
    </row>
    <row r="255" spans="1:14">
      <c r="A255" s="1"/>
      <c r="B255" s="7"/>
      <c r="C255" s="1"/>
      <c r="D255" s="11"/>
      <c r="E255" s="1"/>
      <c r="F255" s="1"/>
      <c r="G255" s="1"/>
      <c r="H255" s="1"/>
      <c r="I255" s="1"/>
      <c r="J255" s="1"/>
      <c r="K255" s="11"/>
      <c r="L255" s="1"/>
      <c r="M255" s="1"/>
      <c r="N255" s="1"/>
    </row>
    <row r="256" spans="1:14">
      <c r="A256" s="1"/>
      <c r="B256" s="7"/>
      <c r="C256" s="1"/>
      <c r="D256" s="11"/>
      <c r="E256" s="1"/>
      <c r="F256" s="1"/>
      <c r="G256" s="1"/>
      <c r="H256" s="1"/>
      <c r="I256" s="1"/>
      <c r="J256" s="1"/>
      <c r="K256" s="11"/>
      <c r="L256" s="1"/>
      <c r="M256" s="1"/>
      <c r="N256" s="1"/>
    </row>
    <row r="257" spans="1:14">
      <c r="A257" s="1"/>
      <c r="B257" s="7"/>
      <c r="C257" s="1"/>
      <c r="D257" s="11"/>
      <c r="E257" s="1"/>
      <c r="F257" s="1"/>
      <c r="G257" s="1"/>
      <c r="H257" s="1"/>
      <c r="I257" s="1"/>
      <c r="J257" s="1"/>
      <c r="K257" s="11"/>
      <c r="L257" s="1"/>
      <c r="M257" s="1"/>
      <c r="N257" s="1"/>
    </row>
    <row r="258" spans="1:14">
      <c r="A258" s="1"/>
      <c r="B258" s="7"/>
      <c r="C258" s="1"/>
      <c r="D258" s="11"/>
      <c r="E258" s="1"/>
      <c r="F258" s="1"/>
      <c r="G258" s="1"/>
      <c r="H258" s="1"/>
      <c r="I258" s="1"/>
      <c r="J258" s="1"/>
      <c r="K258" s="11"/>
      <c r="L258" s="1"/>
      <c r="M258" s="1"/>
      <c r="N258" s="1"/>
    </row>
    <row r="259" spans="1:14">
      <c r="A259" s="1"/>
      <c r="B259" s="7"/>
      <c r="C259" s="1"/>
      <c r="D259" s="11"/>
      <c r="E259" s="1"/>
      <c r="F259" s="1"/>
      <c r="G259" s="1"/>
      <c r="H259" s="1"/>
      <c r="I259" s="1"/>
      <c r="J259" s="1"/>
      <c r="K259" s="11"/>
      <c r="L259" s="1"/>
      <c r="M259" s="1"/>
      <c r="N259" s="1"/>
    </row>
    <row r="260" spans="1:14">
      <c r="A260" s="1"/>
      <c r="B260" s="7"/>
      <c r="C260" s="1"/>
      <c r="D260" s="11"/>
      <c r="E260" s="1"/>
      <c r="F260" s="1"/>
      <c r="G260" s="1"/>
      <c r="H260" s="1"/>
      <c r="I260" s="1"/>
      <c r="J260" s="1"/>
      <c r="K260" s="11"/>
      <c r="L260" s="1"/>
      <c r="M260" s="1"/>
      <c r="N260" s="1"/>
    </row>
    <row r="261" spans="1:14">
      <c r="A261" s="1"/>
      <c r="B261" s="7"/>
      <c r="C261" s="1"/>
      <c r="D261" s="11"/>
      <c r="E261" s="1"/>
      <c r="F261" s="1"/>
      <c r="G261" s="1"/>
      <c r="H261" s="1"/>
      <c r="I261" s="1"/>
      <c r="J261" s="1"/>
      <c r="K261" s="11"/>
      <c r="L261" s="1"/>
      <c r="M261" s="1"/>
      <c r="N261" s="1"/>
    </row>
    <row r="262" spans="1:14">
      <c r="A262" s="1"/>
      <c r="B262" s="7"/>
      <c r="C262" s="1"/>
      <c r="D262" s="11"/>
      <c r="E262" s="1"/>
      <c r="F262" s="1"/>
      <c r="G262" s="1"/>
      <c r="H262" s="1"/>
      <c r="I262" s="1"/>
      <c r="J262" s="1"/>
      <c r="K262" s="11"/>
      <c r="L262" s="1"/>
      <c r="M262" s="1"/>
      <c r="N262" s="1"/>
    </row>
    <row r="263" spans="1:14">
      <c r="A263" s="1"/>
      <c r="B263" s="7"/>
      <c r="C263" s="1"/>
      <c r="D263" s="11"/>
      <c r="E263" s="1"/>
      <c r="F263" s="1"/>
      <c r="G263" s="1"/>
      <c r="H263" s="1"/>
      <c r="I263" s="1"/>
      <c r="J263" s="1"/>
      <c r="K263" s="11"/>
      <c r="L263" s="1"/>
      <c r="M263" s="1"/>
      <c r="N263" s="1"/>
    </row>
    <row r="264" spans="1:14">
      <c r="A264" s="1"/>
      <c r="B264" s="7"/>
      <c r="C264" s="1"/>
      <c r="D264" s="11"/>
      <c r="E264" s="1"/>
      <c r="F264" s="1"/>
      <c r="G264" s="1"/>
      <c r="H264" s="1"/>
      <c r="I264" s="1"/>
      <c r="J264" s="1"/>
      <c r="K264" s="11"/>
      <c r="L264" s="1"/>
      <c r="M264" s="1"/>
      <c r="N264" s="1"/>
    </row>
    <row r="265" spans="1:14">
      <c r="A265" s="1"/>
      <c r="B265" s="7"/>
      <c r="C265" s="1"/>
      <c r="D265" s="11"/>
      <c r="E265" s="1"/>
      <c r="F265" s="1"/>
      <c r="G265" s="1"/>
      <c r="H265" s="1"/>
      <c r="I265" s="1"/>
      <c r="J265" s="1"/>
      <c r="K265" s="11"/>
      <c r="L265" s="1"/>
      <c r="M265" s="1"/>
      <c r="N265" s="1"/>
    </row>
    <row r="266" spans="1:14">
      <c r="A266" s="1"/>
      <c r="B266" s="7"/>
      <c r="C266" s="1"/>
      <c r="D266" s="11"/>
      <c r="E266" s="1"/>
      <c r="F266" s="1"/>
      <c r="G266" s="1"/>
      <c r="H266" s="1"/>
      <c r="I266" s="1"/>
      <c r="J266" s="1"/>
      <c r="K266" s="11"/>
      <c r="L266" s="1"/>
      <c r="M266" s="1"/>
      <c r="N266" s="1"/>
    </row>
    <row r="267" spans="1:14">
      <c r="A267" s="1"/>
      <c r="B267" s="7"/>
      <c r="C267" s="1"/>
      <c r="D267" s="11"/>
      <c r="E267" s="1"/>
      <c r="F267" s="1"/>
      <c r="G267" s="1"/>
      <c r="H267" s="1"/>
      <c r="I267" s="1"/>
      <c r="J267" s="1"/>
      <c r="K267" s="11"/>
      <c r="L267" s="1"/>
      <c r="M267" s="1"/>
      <c r="N267" s="1"/>
    </row>
    <row r="268" spans="1:14">
      <c r="A268" s="1"/>
      <c r="B268" s="7"/>
      <c r="C268" s="1"/>
      <c r="D268" s="11"/>
      <c r="E268" s="1"/>
      <c r="F268" s="1"/>
      <c r="G268" s="1"/>
      <c r="H268" s="1"/>
      <c r="I268" s="1"/>
      <c r="J268" s="1"/>
      <c r="K268" s="11"/>
      <c r="L268" s="1"/>
      <c r="M268" s="1"/>
      <c r="N268" s="1"/>
    </row>
    <row r="269" spans="1:14">
      <c r="A269" s="1"/>
      <c r="B269" s="7"/>
      <c r="C269" s="1"/>
      <c r="D269" s="11"/>
      <c r="E269" s="1"/>
      <c r="F269" s="1"/>
      <c r="G269" s="1"/>
      <c r="H269" s="1"/>
      <c r="I269" s="1"/>
      <c r="J269" s="1"/>
      <c r="K269" s="11"/>
      <c r="L269" s="1"/>
      <c r="M269" s="1"/>
      <c r="N269" s="1"/>
    </row>
    <row r="270" spans="1:14">
      <c r="A270" s="1"/>
      <c r="B270" s="7"/>
      <c r="C270" s="1"/>
      <c r="D270" s="11"/>
      <c r="E270" s="1"/>
      <c r="F270" s="1"/>
      <c r="G270" s="1"/>
      <c r="H270" s="1"/>
      <c r="I270" s="1"/>
      <c r="J270" s="1"/>
      <c r="K270" s="11"/>
      <c r="L270" s="1"/>
      <c r="M270" s="1"/>
      <c r="N270" s="1"/>
    </row>
    <row r="271" spans="1:14">
      <c r="A271" s="1"/>
      <c r="B271" s="7"/>
      <c r="C271" s="1"/>
      <c r="D271" s="11"/>
      <c r="E271" s="1"/>
      <c r="F271" s="1"/>
      <c r="G271" s="1"/>
      <c r="H271" s="1"/>
      <c r="I271" s="1"/>
      <c r="J271" s="1"/>
      <c r="K271" s="11"/>
      <c r="L271" s="1"/>
      <c r="M271" s="1"/>
      <c r="N271" s="1"/>
    </row>
    <row r="272" spans="1:14">
      <c r="A272" s="1"/>
      <c r="B272" s="7"/>
      <c r="C272" s="1"/>
      <c r="D272" s="11"/>
      <c r="E272" s="1"/>
      <c r="F272" s="1"/>
      <c r="G272" s="1"/>
      <c r="H272" s="1"/>
      <c r="I272" s="1"/>
      <c r="J272" s="1"/>
      <c r="K272" s="11"/>
      <c r="L272" s="1"/>
      <c r="M272" s="1"/>
      <c r="N272" s="1"/>
    </row>
    <row r="273" spans="1:14">
      <c r="A273" s="1"/>
      <c r="B273" s="7"/>
      <c r="C273" s="1"/>
      <c r="D273" s="11"/>
      <c r="E273" s="1"/>
      <c r="F273" s="1"/>
      <c r="G273" s="1"/>
      <c r="H273" s="1"/>
      <c r="I273" s="1"/>
      <c r="J273" s="1"/>
      <c r="K273" s="11"/>
      <c r="L273" s="1"/>
      <c r="M273" s="1"/>
      <c r="N273" s="1"/>
    </row>
    <row r="274" spans="1:14">
      <c r="A274" s="1"/>
      <c r="B274" s="7"/>
      <c r="C274" s="1"/>
      <c r="D274" s="11"/>
      <c r="E274" s="1"/>
      <c r="F274" s="1"/>
      <c r="G274" s="1"/>
      <c r="H274" s="1"/>
      <c r="I274" s="1"/>
      <c r="J274" s="1"/>
      <c r="K274" s="11"/>
      <c r="L274" s="1"/>
      <c r="M274" s="1"/>
      <c r="N274" s="1"/>
    </row>
    <row r="275" spans="1:14">
      <c r="A275" s="1"/>
      <c r="B275" s="7"/>
      <c r="C275" s="1"/>
      <c r="D275" s="11"/>
      <c r="E275" s="1"/>
      <c r="F275" s="1"/>
      <c r="G275" s="1"/>
      <c r="H275" s="1"/>
      <c r="I275" s="1"/>
      <c r="J275" s="1"/>
      <c r="K275" s="11"/>
      <c r="L275" s="1"/>
      <c r="M275" s="1"/>
      <c r="N275" s="1"/>
    </row>
    <row r="276" spans="1:14">
      <c r="A276" s="1"/>
      <c r="B276" s="7"/>
      <c r="C276" s="1"/>
      <c r="D276" s="11"/>
      <c r="E276" s="1"/>
      <c r="F276" s="1"/>
      <c r="G276" s="1"/>
      <c r="H276" s="1"/>
      <c r="I276" s="1"/>
      <c r="J276" s="1"/>
      <c r="K276" s="11"/>
      <c r="L276" s="1"/>
      <c r="M276" s="1"/>
      <c r="N276" s="1"/>
    </row>
    <row r="277" spans="1:14">
      <c r="A277" s="1"/>
      <c r="B277" s="7"/>
      <c r="C277" s="1"/>
      <c r="D277" s="11"/>
      <c r="E277" s="1"/>
      <c r="F277" s="1"/>
      <c r="G277" s="1"/>
      <c r="H277" s="1"/>
      <c r="I277" s="1"/>
      <c r="J277" s="1"/>
      <c r="K277" s="11"/>
      <c r="L277" s="1"/>
      <c r="M277" s="1"/>
      <c r="N277" s="1"/>
    </row>
    <row r="278" spans="1:14">
      <c r="A278" s="1"/>
      <c r="B278" s="7"/>
      <c r="C278" s="1"/>
      <c r="D278" s="11"/>
      <c r="E278" s="1"/>
      <c r="F278" s="1"/>
      <c r="G278" s="1"/>
      <c r="H278" s="1"/>
      <c r="I278" s="1"/>
      <c r="J278" s="1"/>
      <c r="K278" s="11"/>
      <c r="L278" s="1"/>
      <c r="M278" s="1"/>
      <c r="N278" s="1"/>
    </row>
    <row r="279" spans="1:14">
      <c r="A279" s="1"/>
      <c r="B279" s="7"/>
      <c r="C279" s="1"/>
      <c r="D279" s="11"/>
      <c r="E279" s="1"/>
      <c r="F279" s="1"/>
      <c r="G279" s="1"/>
      <c r="H279" s="1"/>
      <c r="I279" s="1"/>
      <c r="J279" s="1"/>
      <c r="K279" s="11"/>
      <c r="L279" s="1"/>
      <c r="M279" s="1"/>
      <c r="N279" s="1"/>
    </row>
    <row r="280" spans="1:14">
      <c r="A280" s="1"/>
      <c r="B280" s="7"/>
      <c r="C280" s="1"/>
      <c r="D280" s="11"/>
      <c r="E280" s="1"/>
      <c r="F280" s="1"/>
      <c r="G280" s="1"/>
      <c r="H280" s="1"/>
      <c r="I280" s="1"/>
      <c r="J280" s="1"/>
      <c r="K280" s="11"/>
      <c r="L280" s="1"/>
      <c r="M280" s="1"/>
      <c r="N280" s="1"/>
    </row>
    <row r="281" spans="1:14">
      <c r="A281" s="1"/>
      <c r="B281" s="7"/>
      <c r="C281" s="1"/>
      <c r="D281" s="11"/>
      <c r="E281" s="1"/>
      <c r="F281" s="1"/>
      <c r="G281" s="1"/>
      <c r="H281" s="1"/>
      <c r="I281" s="1"/>
      <c r="J281" s="1"/>
      <c r="K281" s="11"/>
      <c r="L281" s="1"/>
      <c r="M281" s="1"/>
      <c r="N281" s="1"/>
    </row>
    <row r="282" spans="1:14">
      <c r="A282" s="1"/>
      <c r="B282" s="7"/>
      <c r="C282" s="1"/>
      <c r="D282" s="11"/>
      <c r="E282" s="1"/>
      <c r="F282" s="1"/>
      <c r="G282" s="1"/>
      <c r="H282" s="1"/>
      <c r="I282" s="1"/>
      <c r="J282" s="1"/>
      <c r="K282" s="11"/>
      <c r="L282" s="1"/>
      <c r="M282" s="1"/>
      <c r="N282" s="1"/>
    </row>
    <row r="283" spans="1:14">
      <c r="A283" s="1"/>
      <c r="B283" s="7"/>
      <c r="C283" s="1"/>
      <c r="D283" s="11"/>
      <c r="E283" s="1"/>
      <c r="F283" s="1"/>
      <c r="G283" s="1"/>
      <c r="H283" s="1"/>
      <c r="I283" s="1"/>
      <c r="J283" s="1"/>
      <c r="K283" s="11"/>
      <c r="L283" s="1"/>
      <c r="M283" s="1"/>
      <c r="N283" s="1"/>
    </row>
    <row r="284" spans="1:14">
      <c r="A284" s="1"/>
      <c r="B284" s="7"/>
      <c r="C284" s="1"/>
      <c r="D284" s="11"/>
      <c r="E284" s="1"/>
      <c r="F284" s="1"/>
      <c r="G284" s="1"/>
      <c r="H284" s="1"/>
      <c r="I284" s="1"/>
      <c r="J284" s="1"/>
      <c r="K284" s="11"/>
      <c r="L284" s="1"/>
      <c r="M284" s="1"/>
      <c r="N284" s="1"/>
    </row>
    <row r="285" spans="1:14">
      <c r="A285" s="1"/>
      <c r="B285" s="7"/>
      <c r="C285" s="1"/>
      <c r="D285" s="11"/>
      <c r="E285" s="1"/>
      <c r="F285" s="1"/>
      <c r="G285" s="1"/>
      <c r="H285" s="1"/>
      <c r="I285" s="1"/>
      <c r="J285" s="1"/>
      <c r="K285" s="11"/>
      <c r="L285" s="1"/>
      <c r="M285" s="1"/>
      <c r="N285" s="1"/>
    </row>
    <row r="286" spans="1:14">
      <c r="A286" s="1"/>
      <c r="B286" s="7"/>
      <c r="C286" s="1"/>
      <c r="D286" s="11"/>
      <c r="E286" s="1"/>
      <c r="F286" s="1"/>
      <c r="G286" s="1"/>
      <c r="H286" s="1"/>
      <c r="I286" s="1"/>
      <c r="J286" s="1"/>
      <c r="K286" s="11"/>
      <c r="L286" s="1"/>
      <c r="M286" s="1"/>
      <c r="N286" s="1"/>
    </row>
    <row r="287" spans="1:14">
      <c r="A287" s="1"/>
      <c r="B287" s="7"/>
      <c r="C287" s="1"/>
      <c r="D287" s="11"/>
      <c r="E287" s="1"/>
      <c r="F287" s="1"/>
      <c r="G287" s="1"/>
      <c r="H287" s="1"/>
      <c r="I287" s="1"/>
      <c r="J287" s="1"/>
      <c r="K287" s="11"/>
      <c r="L287" s="1"/>
      <c r="M287" s="1"/>
      <c r="N287" s="1"/>
    </row>
    <row r="288" spans="1:14">
      <c r="A288" s="1"/>
      <c r="B288" s="7"/>
      <c r="C288" s="1"/>
      <c r="D288" s="11"/>
      <c r="E288" s="1"/>
      <c r="F288" s="1"/>
      <c r="G288" s="1"/>
      <c r="H288" s="1"/>
      <c r="I288" s="1"/>
      <c r="J288" s="1"/>
      <c r="K288" s="11"/>
      <c r="L288" s="1"/>
      <c r="M288" s="1"/>
      <c r="N288" s="1"/>
    </row>
    <row r="289" spans="1:14">
      <c r="A289" s="1"/>
      <c r="B289" s="7"/>
      <c r="C289" s="1"/>
      <c r="D289" s="11"/>
      <c r="E289" s="1"/>
      <c r="F289" s="1"/>
      <c r="G289" s="1"/>
      <c r="H289" s="1"/>
      <c r="I289" s="1"/>
      <c r="J289" s="1"/>
      <c r="K289" s="11"/>
      <c r="L289" s="1"/>
      <c r="M289" s="1"/>
      <c r="N289" s="1"/>
    </row>
    <row r="290" spans="1:14">
      <c r="A290" s="1"/>
      <c r="B290" s="7"/>
      <c r="C290" s="1"/>
      <c r="D290" s="11"/>
      <c r="E290" s="1"/>
      <c r="F290" s="1"/>
      <c r="G290" s="1"/>
      <c r="H290" s="1"/>
      <c r="I290" s="1"/>
      <c r="J290" s="1"/>
      <c r="K290" s="11"/>
      <c r="L290" s="1"/>
      <c r="M290" s="1"/>
      <c r="N290" s="1"/>
    </row>
    <row r="291" spans="1:14">
      <c r="A291" s="1"/>
      <c r="B291" s="7"/>
      <c r="C291" s="1"/>
      <c r="D291" s="11"/>
      <c r="E291" s="1"/>
      <c r="F291" s="1"/>
      <c r="G291" s="1"/>
      <c r="H291" s="1"/>
      <c r="I291" s="1"/>
      <c r="J291" s="1"/>
      <c r="K291" s="11"/>
      <c r="L291" s="1"/>
      <c r="M291" s="1"/>
      <c r="N291" s="1"/>
    </row>
    <row r="292" spans="1:14">
      <c r="A292" s="1"/>
      <c r="B292" s="7"/>
      <c r="C292" s="1"/>
      <c r="D292" s="11"/>
      <c r="E292" s="1"/>
      <c r="F292" s="1"/>
      <c r="G292" s="1"/>
      <c r="H292" s="1"/>
      <c r="I292" s="1"/>
      <c r="J292" s="1"/>
      <c r="K292" s="11"/>
      <c r="L292" s="1"/>
      <c r="M292" s="1"/>
      <c r="N292" s="1"/>
    </row>
    <row r="293" spans="1:14">
      <c r="A293" s="1"/>
      <c r="B293" s="7"/>
      <c r="C293" s="1"/>
      <c r="D293" s="11"/>
      <c r="E293" s="1"/>
      <c r="F293" s="1"/>
      <c r="G293" s="1"/>
      <c r="H293" s="1"/>
      <c r="I293" s="1"/>
      <c r="J293" s="1"/>
      <c r="K293" s="11"/>
      <c r="L293" s="1"/>
      <c r="M293" s="1"/>
      <c r="N293" s="1"/>
    </row>
    <row r="294" spans="1:14">
      <c r="A294" s="1"/>
      <c r="B294" s="7"/>
      <c r="C294" s="1"/>
      <c r="D294" s="11"/>
      <c r="E294" s="1"/>
      <c r="F294" s="1"/>
      <c r="G294" s="1"/>
      <c r="H294" s="1"/>
      <c r="I294" s="1"/>
      <c r="J294" s="1"/>
      <c r="K294" s="11"/>
      <c r="L294" s="1"/>
      <c r="M294" s="1"/>
      <c r="N294" s="1"/>
    </row>
    <row r="295" spans="1:14">
      <c r="A295" s="1"/>
      <c r="B295" s="7"/>
      <c r="C295" s="1"/>
      <c r="D295" s="11"/>
      <c r="E295" s="1"/>
      <c r="F295" s="1"/>
      <c r="G295" s="1"/>
      <c r="H295" s="1"/>
      <c r="I295" s="1"/>
      <c r="J295" s="1"/>
      <c r="K295" s="11"/>
      <c r="L295" s="1"/>
      <c r="M295" s="1"/>
      <c r="N295" s="1"/>
    </row>
    <row r="296" spans="1:14">
      <c r="A296" s="1"/>
      <c r="B296" s="7"/>
      <c r="C296" s="1"/>
      <c r="D296" s="11"/>
      <c r="E296" s="1"/>
      <c r="F296" s="1"/>
      <c r="G296" s="1"/>
      <c r="H296" s="1"/>
      <c r="I296" s="1"/>
      <c r="J296" s="1"/>
      <c r="K296" s="11"/>
      <c r="L296" s="1"/>
      <c r="M296" s="1"/>
      <c r="N296" s="1"/>
    </row>
    <row r="297" spans="1:14">
      <c r="A297" s="1"/>
      <c r="B297" s="7"/>
      <c r="C297" s="1"/>
      <c r="D297" s="11"/>
      <c r="E297" s="1"/>
      <c r="F297" s="1"/>
      <c r="G297" s="1"/>
      <c r="H297" s="1"/>
      <c r="I297" s="1"/>
      <c r="J297" s="1"/>
      <c r="K297" s="11"/>
      <c r="L297" s="1"/>
      <c r="M297" s="1"/>
      <c r="N297" s="1"/>
    </row>
    <row r="298" spans="1:14">
      <c r="A298" s="1"/>
      <c r="B298" s="7"/>
      <c r="C298" s="1"/>
      <c r="D298" s="11"/>
      <c r="E298" s="1"/>
      <c r="F298" s="1"/>
      <c r="G298" s="1"/>
      <c r="H298" s="1"/>
      <c r="I298" s="1"/>
      <c r="J298" s="1"/>
      <c r="K298" s="11"/>
      <c r="L298" s="1"/>
      <c r="M298" s="1"/>
      <c r="N298" s="1"/>
    </row>
    <row r="299" spans="1:14">
      <c r="A299" s="1"/>
      <c r="B299" s="7"/>
      <c r="C299" s="1"/>
      <c r="D299" s="11"/>
      <c r="E299" s="1"/>
      <c r="F299" s="1"/>
      <c r="G299" s="1"/>
      <c r="H299" s="1"/>
      <c r="I299" s="1"/>
      <c r="J299" s="1"/>
      <c r="K299" s="11"/>
      <c r="L299" s="1"/>
      <c r="M299" s="1"/>
      <c r="N299" s="1"/>
    </row>
    <row r="300" spans="1:14">
      <c r="A300" s="1"/>
      <c r="B300" s="7"/>
      <c r="C300" s="1"/>
      <c r="D300" s="11"/>
      <c r="E300" s="1"/>
      <c r="F300" s="1"/>
      <c r="G300" s="1"/>
      <c r="H300" s="1"/>
      <c r="I300" s="1"/>
      <c r="J300" s="1"/>
      <c r="K300" s="11"/>
      <c r="L300" s="1"/>
      <c r="M300" s="1"/>
      <c r="N300" s="1"/>
    </row>
    <row r="301" spans="1:14">
      <c r="A301" s="1"/>
      <c r="B301" s="7"/>
      <c r="C301" s="1"/>
      <c r="D301" s="11"/>
      <c r="E301" s="1"/>
      <c r="F301" s="1"/>
      <c r="G301" s="1"/>
      <c r="H301" s="1"/>
      <c r="I301" s="1"/>
      <c r="J301" s="1"/>
      <c r="K301" s="11"/>
      <c r="L301" s="1"/>
      <c r="M301" s="1"/>
      <c r="N301" s="1"/>
    </row>
    <row r="302" spans="1:14">
      <c r="A302" s="1"/>
      <c r="B302" s="7"/>
      <c r="C302" s="1"/>
      <c r="D302" s="11"/>
      <c r="E302" s="1"/>
      <c r="F302" s="1"/>
      <c r="G302" s="1"/>
      <c r="H302" s="1"/>
      <c r="I302" s="1"/>
      <c r="J302" s="1"/>
      <c r="K302" s="11"/>
      <c r="L302" s="1"/>
      <c r="M302" s="1"/>
      <c r="N302" s="1"/>
    </row>
    <row r="303" spans="1:14">
      <c r="A303" s="1"/>
      <c r="B303" s="7"/>
      <c r="C303" s="1"/>
      <c r="D303" s="11"/>
      <c r="E303" s="1"/>
      <c r="F303" s="1"/>
      <c r="G303" s="1"/>
      <c r="H303" s="1"/>
      <c r="I303" s="1"/>
      <c r="J303" s="1"/>
      <c r="K303" s="11"/>
      <c r="L303" s="1"/>
      <c r="M303" s="1"/>
      <c r="N303" s="1"/>
    </row>
    <row r="304" spans="1:14">
      <c r="A304" s="1"/>
      <c r="B304" s="7"/>
      <c r="C304" s="1"/>
      <c r="D304" s="11"/>
      <c r="E304" s="1"/>
      <c r="F304" s="1"/>
      <c r="G304" s="1"/>
      <c r="H304" s="1"/>
      <c r="I304" s="1"/>
      <c r="J304" s="1"/>
      <c r="K304" s="11"/>
      <c r="L304" s="1"/>
      <c r="M304" s="1"/>
      <c r="N304" s="1"/>
    </row>
    <row r="305" spans="1:14">
      <c r="A305" s="1"/>
      <c r="B305" s="7"/>
      <c r="C305" s="1"/>
      <c r="D305" s="11"/>
      <c r="E305" s="1"/>
      <c r="F305" s="1"/>
      <c r="G305" s="1"/>
      <c r="H305" s="1"/>
      <c r="I305" s="1"/>
      <c r="J305" s="1"/>
      <c r="K305" s="11"/>
      <c r="L305" s="1"/>
      <c r="M305" s="1"/>
      <c r="N305" s="1"/>
    </row>
    <row r="306" spans="1:14">
      <c r="A306" s="1"/>
      <c r="B306" s="7"/>
      <c r="C306" s="1"/>
      <c r="D306" s="11"/>
      <c r="E306" s="1"/>
      <c r="F306" s="1"/>
      <c r="G306" s="1"/>
      <c r="H306" s="1"/>
      <c r="I306" s="1"/>
      <c r="J306" s="1"/>
      <c r="K306" s="11"/>
      <c r="L306" s="1"/>
      <c r="M306" s="1"/>
      <c r="N306" s="1"/>
    </row>
    <row r="307" spans="1:14">
      <c r="A307" s="1"/>
      <c r="B307" s="7"/>
      <c r="C307" s="1"/>
      <c r="D307" s="11"/>
      <c r="E307" s="1"/>
      <c r="F307" s="1"/>
      <c r="G307" s="1"/>
      <c r="H307" s="1"/>
      <c r="I307" s="1"/>
      <c r="J307" s="1"/>
      <c r="K307" s="11"/>
      <c r="L307" s="1"/>
      <c r="M307" s="1"/>
      <c r="N307" s="1"/>
    </row>
    <row r="308" spans="1:14">
      <c r="A308" s="1"/>
      <c r="B308" s="7"/>
      <c r="C308" s="1"/>
      <c r="D308" s="11"/>
      <c r="E308" s="1"/>
      <c r="F308" s="1"/>
      <c r="G308" s="1"/>
      <c r="H308" s="1"/>
      <c r="I308" s="1"/>
      <c r="J308" s="1"/>
      <c r="K308" s="11"/>
      <c r="L308" s="1"/>
      <c r="M308" s="1"/>
      <c r="N308" s="1"/>
    </row>
    <row r="309" spans="1:14">
      <c r="A309" s="1"/>
      <c r="B309" s="7"/>
      <c r="C309" s="1"/>
      <c r="D309" s="11"/>
      <c r="E309" s="1"/>
      <c r="F309" s="1"/>
      <c r="G309" s="1"/>
      <c r="H309" s="1"/>
      <c r="I309" s="1"/>
      <c r="J309" s="1"/>
      <c r="K309" s="11"/>
      <c r="L309" s="1"/>
      <c r="M309" s="1"/>
      <c r="N309" s="1"/>
    </row>
    <row r="310" spans="1:14">
      <c r="A310" s="1"/>
      <c r="B310" s="7"/>
      <c r="C310" s="1"/>
      <c r="D310" s="11"/>
      <c r="E310" s="1"/>
      <c r="F310" s="1"/>
      <c r="G310" s="1"/>
      <c r="H310" s="1"/>
      <c r="I310" s="1"/>
      <c r="J310" s="1"/>
      <c r="K310" s="11"/>
      <c r="L310" s="1"/>
      <c r="M310" s="1"/>
      <c r="N310" s="1"/>
    </row>
    <row r="311" spans="1:14">
      <c r="A311" s="1"/>
      <c r="B311" s="7"/>
      <c r="C311" s="1"/>
      <c r="D311" s="11"/>
      <c r="E311" s="1"/>
      <c r="F311" s="1"/>
      <c r="G311" s="1"/>
      <c r="H311" s="1"/>
      <c r="I311" s="1"/>
      <c r="J311" s="1"/>
      <c r="K311" s="11"/>
      <c r="L311" s="1"/>
      <c r="M311" s="1"/>
      <c r="N311" s="1"/>
    </row>
    <row r="312" spans="1:14">
      <c r="A312" s="1"/>
      <c r="B312" s="7"/>
      <c r="C312" s="1"/>
      <c r="D312" s="11"/>
      <c r="E312" s="1"/>
      <c r="F312" s="1"/>
      <c r="G312" s="1"/>
      <c r="H312" s="1"/>
      <c r="I312" s="1"/>
      <c r="J312" s="1"/>
      <c r="K312" s="11"/>
      <c r="L312" s="1"/>
      <c r="M312" s="1"/>
      <c r="N312" s="1"/>
    </row>
    <row r="313" spans="1:14">
      <c r="A313" s="1"/>
      <c r="B313" s="7"/>
      <c r="C313" s="1"/>
      <c r="D313" s="11"/>
      <c r="E313" s="1"/>
      <c r="F313" s="1"/>
      <c r="G313" s="1"/>
      <c r="H313" s="1"/>
      <c r="I313" s="1"/>
      <c r="J313" s="1"/>
      <c r="K313" s="11"/>
      <c r="L313" s="1"/>
      <c r="M313" s="1"/>
      <c r="N313" s="1"/>
    </row>
    <row r="314" spans="1:14">
      <c r="A314" s="1"/>
      <c r="B314" s="7"/>
      <c r="C314" s="1"/>
      <c r="D314" s="11"/>
      <c r="E314" s="1"/>
      <c r="F314" s="1"/>
      <c r="G314" s="1"/>
      <c r="H314" s="1"/>
      <c r="I314" s="1"/>
      <c r="J314" s="1"/>
      <c r="K314" s="11"/>
      <c r="L314" s="1"/>
      <c r="M314" s="1"/>
      <c r="N314" s="1"/>
    </row>
    <row r="315" spans="1:14">
      <c r="A315" s="1"/>
      <c r="B315" s="7"/>
      <c r="C315" s="1"/>
      <c r="D315" s="11"/>
      <c r="E315" s="1"/>
      <c r="F315" s="1"/>
      <c r="G315" s="1"/>
      <c r="H315" s="1"/>
      <c r="I315" s="1"/>
      <c r="J315" s="1"/>
      <c r="K315" s="11"/>
      <c r="L315" s="1"/>
      <c r="M315" s="1"/>
      <c r="N315" s="1"/>
    </row>
    <row r="316" spans="1:14">
      <c r="A316" s="1"/>
      <c r="B316" s="7"/>
      <c r="C316" s="1"/>
      <c r="D316" s="11"/>
      <c r="E316" s="1"/>
      <c r="F316" s="1"/>
      <c r="G316" s="1"/>
      <c r="H316" s="1"/>
      <c r="I316" s="1"/>
      <c r="J316" s="1"/>
      <c r="K316" s="11"/>
      <c r="L316" s="1"/>
      <c r="M316" s="1"/>
      <c r="N316" s="1"/>
    </row>
    <row r="317" spans="1:14">
      <c r="A317" s="1"/>
      <c r="B317" s="7"/>
      <c r="C317" s="1"/>
      <c r="D317" s="11"/>
      <c r="E317" s="1"/>
      <c r="F317" s="1"/>
      <c r="G317" s="1"/>
      <c r="H317" s="1"/>
      <c r="I317" s="1"/>
      <c r="J317" s="1"/>
      <c r="K317" s="11"/>
      <c r="L317" s="1"/>
      <c r="M317" s="1"/>
      <c r="N317" s="1"/>
    </row>
    <row r="318" spans="1:14">
      <c r="A318" s="1"/>
      <c r="B318" s="7"/>
      <c r="C318" s="1"/>
      <c r="D318" s="11"/>
      <c r="E318" s="1"/>
      <c r="F318" s="1"/>
      <c r="G318" s="1"/>
      <c r="H318" s="1"/>
      <c r="I318" s="1"/>
      <c r="J318" s="1"/>
      <c r="K318" s="11"/>
      <c r="L318" s="1"/>
      <c r="M318" s="1"/>
      <c r="N318" s="1"/>
    </row>
    <row r="319" spans="1:14">
      <c r="A319" s="1"/>
      <c r="B319" s="7"/>
      <c r="C319" s="1"/>
      <c r="D319" s="11"/>
      <c r="E319" s="1"/>
      <c r="F319" s="1"/>
      <c r="G319" s="1"/>
      <c r="H319" s="1"/>
      <c r="I319" s="1"/>
      <c r="J319" s="1"/>
      <c r="K319" s="11"/>
      <c r="L319" s="1"/>
      <c r="M319" s="1"/>
      <c r="N319" s="1"/>
    </row>
    <row r="320" spans="1:14">
      <c r="A320" s="1"/>
      <c r="B320" s="7"/>
      <c r="C320" s="1"/>
      <c r="D320" s="11"/>
      <c r="E320" s="1"/>
      <c r="F320" s="1"/>
      <c r="G320" s="1"/>
      <c r="H320" s="1"/>
      <c r="I320" s="1"/>
      <c r="J320" s="1"/>
      <c r="K320" s="11"/>
      <c r="L320" s="1"/>
      <c r="M320" s="1"/>
      <c r="N320" s="1"/>
    </row>
    <row r="321" spans="1:14">
      <c r="A321" s="1"/>
      <c r="B321" s="7"/>
      <c r="C321" s="1"/>
      <c r="D321" s="11"/>
      <c r="E321" s="1"/>
      <c r="F321" s="1"/>
      <c r="G321" s="1"/>
      <c r="H321" s="1"/>
      <c r="I321" s="1"/>
      <c r="J321" s="1"/>
      <c r="K321" s="11"/>
      <c r="L321" s="1"/>
      <c r="M321" s="1"/>
      <c r="N321" s="1"/>
    </row>
    <row r="322" spans="1:14">
      <c r="A322" s="1"/>
      <c r="B322" s="7"/>
      <c r="C322" s="1"/>
      <c r="D322" s="11"/>
      <c r="E322" s="1"/>
      <c r="F322" s="1"/>
      <c r="G322" s="1"/>
      <c r="H322" s="1"/>
      <c r="I322" s="1"/>
      <c r="J322" s="1"/>
      <c r="K322" s="11"/>
      <c r="L322" s="1"/>
      <c r="M322" s="1"/>
      <c r="N322" s="1"/>
    </row>
    <row r="323" spans="1:14">
      <c r="A323" s="1"/>
      <c r="B323" s="7"/>
      <c r="C323" s="1"/>
      <c r="D323" s="11"/>
      <c r="E323" s="1"/>
      <c r="F323" s="1"/>
      <c r="G323" s="1"/>
      <c r="H323" s="1"/>
      <c r="I323" s="1"/>
      <c r="J323" s="1"/>
      <c r="K323" s="11"/>
      <c r="L323" s="1"/>
      <c r="M323" s="1"/>
      <c r="N323" s="1"/>
    </row>
    <row r="324" spans="1:14">
      <c r="A324" s="1"/>
      <c r="B324" s="7"/>
      <c r="C324" s="1"/>
      <c r="D324" s="11"/>
      <c r="E324" s="1"/>
      <c r="F324" s="1"/>
      <c r="G324" s="1"/>
      <c r="H324" s="1"/>
      <c r="I324" s="1"/>
      <c r="J324" s="1"/>
      <c r="K324" s="11"/>
      <c r="L324" s="1"/>
      <c r="M324" s="1"/>
      <c r="N324" s="1"/>
    </row>
    <row r="325" spans="1:14">
      <c r="A325" s="1"/>
      <c r="B325" s="7"/>
      <c r="C325" s="1"/>
      <c r="D325" s="11"/>
      <c r="E325" s="1"/>
      <c r="F325" s="1"/>
      <c r="G325" s="1"/>
      <c r="H325" s="1"/>
      <c r="I325" s="1"/>
      <c r="J325" s="1"/>
      <c r="K325" s="11"/>
      <c r="L325" s="1"/>
      <c r="M325" s="1"/>
      <c r="N325" s="1"/>
    </row>
    <row r="326" spans="1:14">
      <c r="A326" s="1"/>
      <c r="B326" s="7"/>
      <c r="C326" s="1"/>
      <c r="D326" s="11"/>
      <c r="E326" s="1"/>
      <c r="F326" s="1"/>
      <c r="G326" s="1"/>
      <c r="H326" s="1"/>
      <c r="I326" s="1"/>
      <c r="J326" s="1"/>
      <c r="K326" s="11"/>
      <c r="L326" s="1"/>
      <c r="M326" s="1"/>
      <c r="N326" s="1"/>
    </row>
    <row r="327" spans="1:14">
      <c r="A327" s="1"/>
      <c r="B327" s="7"/>
      <c r="C327" s="1"/>
      <c r="D327" s="11"/>
      <c r="E327" s="1"/>
      <c r="F327" s="1"/>
      <c r="G327" s="1"/>
      <c r="H327" s="1"/>
      <c r="I327" s="1"/>
      <c r="J327" s="1"/>
      <c r="K327" s="11"/>
      <c r="L327" s="1"/>
      <c r="M327" s="1"/>
      <c r="N327" s="1"/>
    </row>
    <row r="328" spans="1:14">
      <c r="A328" s="1"/>
      <c r="B328" s="7"/>
      <c r="C328" s="1"/>
      <c r="D328" s="11"/>
      <c r="E328" s="1"/>
      <c r="F328" s="1"/>
      <c r="G328" s="1"/>
      <c r="H328" s="1"/>
      <c r="I328" s="1"/>
      <c r="J328" s="1"/>
      <c r="K328" s="11"/>
      <c r="L328" s="1"/>
      <c r="M328" s="1"/>
      <c r="N328" s="1"/>
    </row>
    <row r="329" spans="1:14">
      <c r="A329" s="1"/>
      <c r="B329" s="7"/>
      <c r="C329" s="1"/>
      <c r="D329" s="11"/>
      <c r="E329" s="1"/>
      <c r="F329" s="1"/>
      <c r="G329" s="1"/>
      <c r="H329" s="1"/>
      <c r="I329" s="1"/>
      <c r="J329" s="1"/>
      <c r="K329" s="11"/>
      <c r="L329" s="1"/>
      <c r="M329" s="1"/>
      <c r="N329" s="1"/>
    </row>
    <row r="330" spans="1:14">
      <c r="A330" s="1"/>
      <c r="B330" s="7"/>
      <c r="C330" s="1"/>
      <c r="D330" s="11"/>
      <c r="E330" s="1"/>
      <c r="F330" s="1"/>
      <c r="G330" s="1"/>
      <c r="H330" s="1"/>
      <c r="I330" s="1"/>
      <c r="J330" s="1"/>
      <c r="K330" s="11"/>
      <c r="L330" s="1"/>
      <c r="M330" s="1"/>
      <c r="N330" s="1"/>
    </row>
    <row r="331" spans="1:14">
      <c r="A331" s="1"/>
      <c r="B331" s="7"/>
      <c r="C331" s="1"/>
      <c r="D331" s="11"/>
      <c r="E331" s="1"/>
      <c r="F331" s="1"/>
      <c r="G331" s="1"/>
      <c r="H331" s="1"/>
      <c r="I331" s="1"/>
      <c r="J331" s="1"/>
      <c r="K331" s="11"/>
      <c r="L331" s="1"/>
      <c r="M331" s="1"/>
      <c r="N331" s="1"/>
    </row>
    <row r="332" spans="1:14">
      <c r="A332" s="1"/>
      <c r="B332" s="7"/>
      <c r="C332" s="1"/>
      <c r="D332" s="11"/>
      <c r="E332" s="1"/>
      <c r="F332" s="1"/>
      <c r="G332" s="1"/>
      <c r="H332" s="1"/>
      <c r="I332" s="1"/>
      <c r="J332" s="1"/>
      <c r="K332" s="11"/>
      <c r="L332" s="1"/>
      <c r="M332" s="1"/>
      <c r="N332" s="1"/>
    </row>
    <row r="333" spans="1:14">
      <c r="A333" s="1"/>
      <c r="B333" s="7"/>
      <c r="C333" s="1"/>
      <c r="D333" s="11"/>
      <c r="E333" s="1"/>
      <c r="F333" s="1"/>
      <c r="G333" s="1"/>
      <c r="H333" s="1"/>
      <c r="I333" s="1"/>
      <c r="J333" s="1"/>
      <c r="K333" s="11"/>
      <c r="L333" s="1"/>
      <c r="M333" s="1"/>
      <c r="N333" s="1"/>
    </row>
    <row r="334" spans="1:14">
      <c r="A334" s="1"/>
      <c r="B334" s="7"/>
      <c r="C334" s="1"/>
      <c r="D334" s="11"/>
      <c r="E334" s="1"/>
      <c r="F334" s="1"/>
      <c r="G334" s="1"/>
      <c r="H334" s="1"/>
      <c r="I334" s="1"/>
      <c r="J334" s="1"/>
      <c r="K334" s="11"/>
      <c r="L334" s="1"/>
      <c r="M334" s="1"/>
      <c r="N334" s="1"/>
    </row>
    <row r="335" spans="1:14">
      <c r="A335" s="1"/>
      <c r="B335" s="7"/>
      <c r="C335" s="1"/>
      <c r="D335" s="11"/>
      <c r="E335" s="1"/>
      <c r="F335" s="1"/>
      <c r="G335" s="1"/>
      <c r="H335" s="1"/>
      <c r="I335" s="1"/>
      <c r="J335" s="1"/>
      <c r="K335" s="11"/>
      <c r="L335" s="1"/>
      <c r="M335" s="1"/>
      <c r="N335" s="1"/>
    </row>
    <row r="336" spans="1:14">
      <c r="A336" s="1"/>
      <c r="B336" s="7"/>
      <c r="C336" s="1"/>
      <c r="D336" s="11"/>
      <c r="E336" s="1"/>
      <c r="F336" s="1"/>
      <c r="G336" s="1"/>
      <c r="H336" s="1"/>
      <c r="I336" s="1"/>
      <c r="J336" s="1"/>
      <c r="K336" s="11"/>
      <c r="L336" s="1"/>
      <c r="M336" s="1"/>
      <c r="N336" s="1"/>
    </row>
    <row r="337" spans="1:14">
      <c r="A337" s="1"/>
      <c r="B337" s="7"/>
      <c r="C337" s="1"/>
      <c r="D337" s="11"/>
      <c r="E337" s="1"/>
      <c r="F337" s="1"/>
      <c r="G337" s="1"/>
      <c r="H337" s="1"/>
      <c r="I337" s="1"/>
      <c r="J337" s="1"/>
      <c r="K337" s="11"/>
      <c r="L337" s="1"/>
      <c r="M337" s="1"/>
      <c r="N337" s="1"/>
    </row>
    <row r="338" spans="1:14">
      <c r="A338" s="1"/>
      <c r="B338" s="7"/>
      <c r="C338" s="1"/>
      <c r="D338" s="11"/>
      <c r="E338" s="1"/>
      <c r="F338" s="1"/>
      <c r="G338" s="1"/>
      <c r="H338" s="1"/>
      <c r="I338" s="1"/>
      <c r="J338" s="1"/>
      <c r="K338" s="11"/>
      <c r="L338" s="1"/>
      <c r="M338" s="1"/>
      <c r="N338" s="1"/>
    </row>
    <row r="339" spans="1:14">
      <c r="A339" s="1"/>
      <c r="B339" s="7"/>
      <c r="C339" s="1"/>
      <c r="D339" s="11"/>
      <c r="E339" s="1"/>
      <c r="F339" s="1"/>
      <c r="G339" s="1"/>
      <c r="H339" s="1"/>
      <c r="I339" s="1"/>
      <c r="J339" s="1"/>
      <c r="K339" s="11"/>
      <c r="L339" s="1"/>
      <c r="M339" s="1"/>
      <c r="N339" s="1"/>
    </row>
    <row r="340" spans="1:14">
      <c r="A340" s="1"/>
      <c r="B340" s="7"/>
      <c r="C340" s="1"/>
      <c r="D340" s="11"/>
      <c r="E340" s="1"/>
      <c r="F340" s="1"/>
      <c r="G340" s="1"/>
      <c r="H340" s="1"/>
      <c r="I340" s="1"/>
      <c r="J340" s="1"/>
      <c r="K340" s="11"/>
      <c r="L340" s="1"/>
      <c r="M340" s="1"/>
      <c r="N340" s="1"/>
    </row>
    <row r="341" spans="1:14">
      <c r="A341" s="1"/>
      <c r="B341" s="7"/>
      <c r="C341" s="1"/>
      <c r="D341" s="11"/>
      <c r="E341" s="1"/>
      <c r="F341" s="1"/>
      <c r="G341" s="1"/>
      <c r="H341" s="1"/>
      <c r="I341" s="1"/>
      <c r="J341" s="1"/>
      <c r="K341" s="11"/>
      <c r="L341" s="1"/>
      <c r="M341" s="1"/>
      <c r="N341" s="1"/>
    </row>
    <row r="342" spans="1:14">
      <c r="A342" s="1"/>
      <c r="B342" s="7"/>
      <c r="C342" s="1"/>
      <c r="D342" s="11"/>
      <c r="E342" s="1"/>
      <c r="F342" s="1"/>
      <c r="G342" s="1"/>
      <c r="H342" s="1"/>
      <c r="I342" s="1"/>
      <c r="J342" s="1"/>
      <c r="K342" s="11"/>
      <c r="L342" s="1"/>
      <c r="M342" s="1"/>
      <c r="N342" s="1"/>
    </row>
    <row r="343" spans="1:14">
      <c r="A343" s="1"/>
      <c r="B343" s="7"/>
      <c r="C343" s="1"/>
      <c r="D343" s="11"/>
      <c r="E343" s="1"/>
      <c r="F343" s="1"/>
      <c r="G343" s="1"/>
      <c r="H343" s="1"/>
      <c r="I343" s="1"/>
      <c r="J343" s="1"/>
      <c r="K343" s="11"/>
      <c r="L343" s="1"/>
      <c r="M343" s="1"/>
      <c r="N343" s="1"/>
    </row>
    <row r="344" spans="1:14">
      <c r="A344" s="1"/>
      <c r="B344" s="7"/>
      <c r="C344" s="1"/>
      <c r="D344" s="11"/>
      <c r="E344" s="1"/>
      <c r="F344" s="1"/>
      <c r="G344" s="1"/>
      <c r="H344" s="1"/>
      <c r="I344" s="1"/>
      <c r="J344" s="1"/>
      <c r="K344" s="11"/>
      <c r="L344" s="1"/>
      <c r="M344" s="1"/>
      <c r="N344" s="1"/>
    </row>
    <row r="345" spans="1:14">
      <c r="A345" s="1"/>
      <c r="B345" s="7"/>
      <c r="C345" s="1"/>
      <c r="D345" s="11"/>
      <c r="E345" s="1"/>
      <c r="F345" s="1"/>
      <c r="G345" s="1"/>
      <c r="H345" s="1"/>
      <c r="I345" s="1"/>
      <c r="J345" s="1"/>
      <c r="K345" s="11"/>
      <c r="L345" s="1"/>
      <c r="M345" s="1"/>
      <c r="N345" s="1"/>
    </row>
    <row r="346" spans="1:14">
      <c r="A346" s="1"/>
      <c r="B346" s="7"/>
      <c r="C346" s="1"/>
      <c r="D346" s="11"/>
      <c r="E346" s="1"/>
      <c r="F346" s="1"/>
      <c r="G346" s="1"/>
      <c r="H346" s="1"/>
      <c r="I346" s="1"/>
      <c r="J346" s="1"/>
      <c r="K346" s="11"/>
      <c r="L346" s="1"/>
      <c r="M346" s="1"/>
      <c r="N346" s="1"/>
    </row>
    <row r="347" spans="1:14">
      <c r="A347" s="1"/>
      <c r="B347" s="7"/>
      <c r="C347" s="1"/>
      <c r="D347" s="11"/>
      <c r="E347" s="1"/>
      <c r="F347" s="1"/>
      <c r="G347" s="1"/>
      <c r="H347" s="1"/>
      <c r="I347" s="1"/>
      <c r="J347" s="1"/>
      <c r="K347" s="11"/>
      <c r="L347" s="1"/>
      <c r="M347" s="1"/>
      <c r="N347" s="1"/>
    </row>
    <row r="348" spans="1:14">
      <c r="A348" s="1"/>
      <c r="B348" s="7"/>
      <c r="C348" s="1"/>
      <c r="D348" s="11"/>
      <c r="E348" s="1"/>
      <c r="F348" s="1"/>
      <c r="G348" s="1"/>
      <c r="H348" s="1"/>
      <c r="I348" s="1"/>
      <c r="J348" s="1"/>
      <c r="K348" s="11"/>
      <c r="L348" s="1"/>
      <c r="M348" s="1"/>
      <c r="N348" s="1"/>
    </row>
    <row r="349" spans="1:14">
      <c r="A349" s="1"/>
      <c r="B349" s="7"/>
      <c r="C349" s="1"/>
      <c r="D349" s="11"/>
      <c r="E349" s="1"/>
      <c r="F349" s="1"/>
      <c r="G349" s="1"/>
      <c r="H349" s="1"/>
      <c r="I349" s="1"/>
      <c r="J349" s="1"/>
      <c r="K349" s="11"/>
      <c r="L349" s="1"/>
      <c r="M349" s="1"/>
      <c r="N349" s="1"/>
    </row>
    <row r="350" spans="1:14">
      <c r="A350" s="1"/>
      <c r="B350" s="7"/>
      <c r="C350" s="1"/>
      <c r="D350" s="11"/>
      <c r="E350" s="1"/>
      <c r="F350" s="1"/>
      <c r="G350" s="1"/>
      <c r="H350" s="1"/>
      <c r="I350" s="1"/>
      <c r="J350" s="1"/>
      <c r="K350" s="11"/>
      <c r="L350" s="1"/>
      <c r="M350" s="1"/>
      <c r="N350" s="1"/>
    </row>
    <row r="351" spans="1:14">
      <c r="A351" s="1"/>
      <c r="B351" s="7"/>
      <c r="C351" s="1"/>
      <c r="D351" s="11"/>
      <c r="E351" s="1"/>
      <c r="F351" s="1"/>
      <c r="G351" s="1"/>
      <c r="H351" s="1"/>
      <c r="I351" s="1"/>
      <c r="J351" s="1"/>
      <c r="K351" s="11"/>
      <c r="L351" s="1"/>
      <c r="M351" s="1"/>
      <c r="N351" s="1"/>
    </row>
    <row r="352" spans="1:14">
      <c r="A352" s="1"/>
      <c r="B352" s="7"/>
      <c r="C352" s="1"/>
      <c r="D352" s="11"/>
      <c r="E352" s="1"/>
      <c r="F352" s="1"/>
      <c r="G352" s="1"/>
      <c r="H352" s="1"/>
      <c r="I352" s="1"/>
      <c r="J352" s="1"/>
      <c r="K352" s="11"/>
      <c r="L352" s="1"/>
      <c r="M352" s="1"/>
      <c r="N352" s="1"/>
    </row>
    <row r="353" spans="1:14">
      <c r="A353" s="1"/>
      <c r="B353" s="7"/>
      <c r="C353" s="1"/>
      <c r="D353" s="11"/>
      <c r="E353" s="1"/>
      <c r="F353" s="1"/>
      <c r="G353" s="1"/>
      <c r="H353" s="1"/>
      <c r="I353" s="1"/>
      <c r="J353" s="1"/>
      <c r="K353" s="11"/>
      <c r="L353" s="1"/>
      <c r="M353" s="1"/>
      <c r="N353" s="1"/>
    </row>
    <row r="354" spans="1:14">
      <c r="A354" s="1"/>
      <c r="B354" s="7"/>
      <c r="C354" s="1"/>
      <c r="D354" s="11"/>
      <c r="E354" s="1"/>
      <c r="F354" s="1"/>
      <c r="G354" s="1"/>
      <c r="H354" s="1"/>
      <c r="I354" s="1"/>
      <c r="J354" s="1"/>
      <c r="K354" s="11"/>
      <c r="L354" s="1"/>
      <c r="M354" s="1"/>
      <c r="N354" s="1"/>
    </row>
    <row r="355" spans="1:14">
      <c r="A355" s="1"/>
      <c r="B355" s="7"/>
      <c r="C355" s="1"/>
      <c r="D355" s="11"/>
      <c r="E355" s="1"/>
      <c r="F355" s="1"/>
      <c r="G355" s="1"/>
      <c r="H355" s="1"/>
      <c r="I355" s="1"/>
      <c r="J355" s="1"/>
      <c r="K355" s="11"/>
      <c r="L355" s="1"/>
      <c r="M355" s="1"/>
      <c r="N355" s="1"/>
    </row>
    <row r="356" spans="1:14">
      <c r="A356" s="1"/>
      <c r="B356" s="7"/>
      <c r="C356" s="1"/>
      <c r="D356" s="11"/>
      <c r="E356" s="1"/>
      <c r="F356" s="1"/>
      <c r="G356" s="1"/>
      <c r="H356" s="1"/>
      <c r="I356" s="1"/>
      <c r="J356" s="1"/>
      <c r="K356" s="11"/>
      <c r="L356" s="1"/>
      <c r="M356" s="1"/>
      <c r="N356" s="1"/>
    </row>
    <row r="357" spans="1:14">
      <c r="A357" s="1"/>
      <c r="B357" s="7"/>
      <c r="C357" s="1"/>
      <c r="D357" s="11"/>
      <c r="E357" s="1"/>
      <c r="F357" s="1"/>
      <c r="G357" s="1"/>
      <c r="H357" s="1"/>
      <c r="I357" s="1"/>
      <c r="J357" s="1"/>
      <c r="K357" s="11"/>
      <c r="L357" s="1"/>
      <c r="M357" s="1"/>
      <c r="N357" s="1"/>
    </row>
    <row r="358" spans="1:14">
      <c r="A358" s="1"/>
      <c r="B358" s="7"/>
      <c r="C358" s="1"/>
      <c r="D358" s="11"/>
      <c r="E358" s="1"/>
      <c r="F358" s="1"/>
      <c r="G358" s="1"/>
      <c r="H358" s="1"/>
      <c r="I358" s="1"/>
      <c r="J358" s="1"/>
      <c r="K358" s="11"/>
      <c r="L358" s="1"/>
      <c r="M358" s="1"/>
      <c r="N358" s="1"/>
    </row>
    <row r="359" spans="1:14">
      <c r="A359" s="1"/>
      <c r="B359" s="7"/>
      <c r="C359" s="1"/>
      <c r="D359" s="11"/>
      <c r="E359" s="1"/>
      <c r="F359" s="1"/>
      <c r="G359" s="1"/>
      <c r="H359" s="1"/>
      <c r="I359" s="1"/>
      <c r="J359" s="1"/>
      <c r="K359" s="11"/>
      <c r="L359" s="1"/>
      <c r="M359" s="1"/>
      <c r="N359" s="1"/>
    </row>
    <row r="360" spans="1:14">
      <c r="A360" s="1"/>
      <c r="B360" s="7"/>
      <c r="C360" s="1"/>
      <c r="D360" s="11"/>
      <c r="E360" s="1"/>
      <c r="F360" s="1"/>
      <c r="G360" s="1"/>
      <c r="H360" s="1"/>
      <c r="I360" s="1"/>
      <c r="J360" s="1"/>
      <c r="K360" s="11"/>
      <c r="L360" s="1"/>
      <c r="M360" s="1"/>
      <c r="N360" s="1"/>
    </row>
    <row r="361" spans="1:14">
      <c r="A361" s="1"/>
      <c r="B361" s="7"/>
      <c r="C361" s="1"/>
      <c r="D361" s="11"/>
      <c r="E361" s="1"/>
      <c r="F361" s="1"/>
      <c r="G361" s="1"/>
      <c r="H361" s="1"/>
      <c r="I361" s="1"/>
      <c r="J361" s="1"/>
      <c r="K361" s="11"/>
      <c r="L361" s="1"/>
      <c r="M361" s="1"/>
      <c r="N361" s="1"/>
    </row>
    <row r="362" spans="1:14">
      <c r="A362" s="1"/>
      <c r="B362" s="7"/>
      <c r="C362" s="1"/>
      <c r="D362" s="11"/>
      <c r="E362" s="1"/>
      <c r="F362" s="1"/>
      <c r="G362" s="1"/>
      <c r="H362" s="1"/>
      <c r="I362" s="1"/>
      <c r="J362" s="1"/>
      <c r="K362" s="11"/>
      <c r="L362" s="1"/>
      <c r="M362" s="1"/>
      <c r="N362" s="1"/>
    </row>
    <row r="363" spans="1:14">
      <c r="A363" s="1"/>
      <c r="B363" s="7"/>
      <c r="C363" s="1"/>
      <c r="D363" s="11"/>
      <c r="E363" s="1"/>
      <c r="F363" s="1"/>
      <c r="G363" s="1"/>
      <c r="H363" s="1"/>
      <c r="I363" s="1"/>
      <c r="J363" s="1"/>
      <c r="K363" s="11"/>
      <c r="L363" s="1"/>
      <c r="M363" s="1"/>
      <c r="N363" s="1"/>
    </row>
    <row r="364" spans="1:14">
      <c r="A364" s="1"/>
      <c r="B364" s="7"/>
      <c r="C364" s="1"/>
      <c r="D364" s="11"/>
      <c r="E364" s="1"/>
      <c r="F364" s="1"/>
      <c r="G364" s="1"/>
      <c r="H364" s="1"/>
      <c r="I364" s="1"/>
      <c r="J364" s="1"/>
      <c r="K364" s="11"/>
      <c r="L364" s="1"/>
      <c r="M364" s="1"/>
      <c r="N364" s="1"/>
    </row>
    <row r="365" spans="1:14">
      <c r="A365" s="1"/>
      <c r="B365" s="7"/>
      <c r="C365" s="1"/>
      <c r="D365" s="11"/>
      <c r="E365" s="1"/>
      <c r="F365" s="1"/>
      <c r="G365" s="1"/>
      <c r="H365" s="1"/>
      <c r="I365" s="1"/>
      <c r="J365" s="1"/>
      <c r="K365" s="11"/>
      <c r="L365" s="1"/>
      <c r="M365" s="1"/>
      <c r="N365" s="1"/>
    </row>
    <row r="366" spans="1:14">
      <c r="A366" s="1"/>
      <c r="B366" s="7"/>
      <c r="C366" s="1"/>
      <c r="D366" s="11"/>
      <c r="E366" s="1"/>
      <c r="F366" s="1"/>
      <c r="G366" s="1"/>
      <c r="H366" s="1"/>
      <c r="I366" s="1"/>
      <c r="J366" s="1"/>
      <c r="K366" s="11"/>
      <c r="L366" s="1"/>
      <c r="M366" s="1"/>
      <c r="N366" s="1"/>
    </row>
    <row r="367" spans="1:14">
      <c r="A367" s="1"/>
      <c r="B367" s="7"/>
      <c r="C367" s="1"/>
      <c r="D367" s="11"/>
      <c r="E367" s="1"/>
      <c r="F367" s="1"/>
      <c r="G367" s="1"/>
      <c r="H367" s="1"/>
      <c r="I367" s="1"/>
      <c r="J367" s="1"/>
      <c r="K367" s="11"/>
      <c r="L367" s="1"/>
      <c r="M367" s="1"/>
      <c r="N367" s="1"/>
    </row>
    <row r="368" spans="1:14">
      <c r="A368" s="1"/>
      <c r="B368" s="7"/>
      <c r="C368" s="1"/>
      <c r="D368" s="11"/>
      <c r="E368" s="1"/>
      <c r="F368" s="1"/>
      <c r="G368" s="1"/>
      <c r="H368" s="1"/>
      <c r="I368" s="1"/>
      <c r="J368" s="1"/>
      <c r="K368" s="11"/>
      <c r="L368" s="1"/>
      <c r="M368" s="1"/>
      <c r="N368" s="1"/>
    </row>
    <row r="369" spans="1:14">
      <c r="A369" s="1"/>
      <c r="B369" s="7"/>
      <c r="C369" s="1"/>
      <c r="D369" s="11"/>
      <c r="E369" s="1"/>
      <c r="F369" s="1"/>
      <c r="G369" s="1"/>
      <c r="H369" s="1"/>
      <c r="I369" s="1"/>
      <c r="J369" s="1"/>
      <c r="K369" s="11"/>
      <c r="L369" s="1"/>
      <c r="M369" s="1"/>
      <c r="N369" s="1"/>
    </row>
    <row r="370" spans="1:14">
      <c r="A370" s="1"/>
      <c r="B370" s="7"/>
      <c r="C370" s="1"/>
      <c r="D370" s="11"/>
      <c r="E370" s="1"/>
      <c r="F370" s="1"/>
      <c r="G370" s="1"/>
      <c r="H370" s="1"/>
      <c r="I370" s="1"/>
      <c r="J370" s="1"/>
      <c r="K370" s="11"/>
      <c r="L370" s="1"/>
      <c r="M370" s="1"/>
      <c r="N370" s="1"/>
    </row>
    <row r="371" spans="1:14">
      <c r="A371" s="1"/>
      <c r="B371" s="7"/>
      <c r="C371" s="1"/>
      <c r="D371" s="11"/>
      <c r="E371" s="1"/>
      <c r="F371" s="1"/>
      <c r="G371" s="1"/>
      <c r="H371" s="1"/>
      <c r="I371" s="1"/>
      <c r="J371" s="1"/>
      <c r="K371" s="11"/>
      <c r="L371" s="1"/>
      <c r="M371" s="1"/>
      <c r="N371" s="1"/>
    </row>
    <row r="372" spans="1:14">
      <c r="A372" s="1"/>
      <c r="B372" s="7"/>
      <c r="C372" s="1"/>
      <c r="D372" s="11"/>
      <c r="E372" s="1"/>
      <c r="F372" s="1"/>
      <c r="G372" s="1"/>
      <c r="H372" s="1"/>
      <c r="I372" s="1"/>
      <c r="J372" s="1"/>
      <c r="K372" s="11"/>
      <c r="L372" s="1"/>
      <c r="M372" s="1"/>
      <c r="N372" s="1"/>
    </row>
    <row r="373" spans="1:14">
      <c r="A373" s="1"/>
      <c r="B373" s="7"/>
      <c r="C373" s="1"/>
      <c r="D373" s="11"/>
      <c r="E373" s="1"/>
      <c r="F373" s="1"/>
      <c r="G373" s="1"/>
      <c r="H373" s="1"/>
      <c r="I373" s="1"/>
      <c r="J373" s="1"/>
      <c r="K373" s="11"/>
      <c r="L373" s="1"/>
      <c r="M373" s="1"/>
      <c r="N373" s="1"/>
    </row>
    <row r="374" spans="1:14">
      <c r="A374" s="1"/>
      <c r="B374" s="7"/>
      <c r="C374" s="1"/>
      <c r="D374" s="11"/>
      <c r="E374" s="1"/>
      <c r="F374" s="1"/>
      <c r="G374" s="1"/>
      <c r="H374" s="1"/>
      <c r="I374" s="1"/>
      <c r="J374" s="1"/>
      <c r="K374" s="11"/>
      <c r="L374" s="1"/>
      <c r="M374" s="1"/>
      <c r="N374" s="1"/>
    </row>
    <row r="375" spans="1:14">
      <c r="A375" s="1"/>
      <c r="B375" s="7"/>
      <c r="C375" s="1"/>
      <c r="D375" s="11"/>
      <c r="E375" s="1"/>
      <c r="F375" s="1"/>
      <c r="G375" s="1"/>
      <c r="H375" s="1"/>
      <c r="I375" s="1"/>
      <c r="J375" s="1"/>
      <c r="K375" s="11"/>
      <c r="L375" s="1"/>
      <c r="M375" s="1"/>
      <c r="N375" s="1"/>
    </row>
    <row r="376" spans="1:14">
      <c r="A376" s="1"/>
      <c r="B376" s="7"/>
      <c r="C376" s="1"/>
      <c r="D376" s="11"/>
      <c r="E376" s="1"/>
      <c r="F376" s="1"/>
      <c r="G376" s="1"/>
      <c r="H376" s="1"/>
      <c r="I376" s="1"/>
      <c r="J376" s="1"/>
      <c r="K376" s="11"/>
      <c r="L376" s="1"/>
      <c r="M376" s="1"/>
      <c r="N376" s="1"/>
    </row>
    <row r="377" spans="1:14">
      <c r="A377" s="1"/>
      <c r="B377" s="7"/>
      <c r="C377" s="1"/>
      <c r="D377" s="11"/>
      <c r="E377" s="1"/>
      <c r="F377" s="1"/>
      <c r="G377" s="1"/>
      <c r="H377" s="1"/>
      <c r="I377" s="1"/>
      <c r="J377" s="1"/>
      <c r="K377" s="11"/>
      <c r="L377" s="1"/>
      <c r="M377" s="1"/>
      <c r="N377" s="1"/>
    </row>
    <row r="378" spans="1:14">
      <c r="A378" s="1"/>
      <c r="B378" s="7"/>
      <c r="C378" s="1"/>
      <c r="D378" s="11"/>
      <c r="E378" s="1"/>
      <c r="F378" s="1"/>
      <c r="G378" s="1"/>
      <c r="H378" s="1"/>
      <c r="I378" s="1"/>
      <c r="J378" s="1"/>
      <c r="K378" s="11"/>
      <c r="L378" s="1"/>
      <c r="M378" s="1"/>
      <c r="N378" s="1"/>
    </row>
    <row r="379" spans="1:14">
      <c r="A379" s="1"/>
      <c r="B379" s="7"/>
      <c r="C379" s="1"/>
      <c r="D379" s="11"/>
      <c r="E379" s="1"/>
      <c r="F379" s="1"/>
      <c r="G379" s="1"/>
      <c r="H379" s="1"/>
      <c r="I379" s="1"/>
      <c r="J379" s="1"/>
      <c r="K379" s="11"/>
      <c r="L379" s="1"/>
      <c r="M379" s="1"/>
      <c r="N379" s="1"/>
    </row>
    <row r="380" spans="1:14">
      <c r="A380" s="1"/>
      <c r="B380" s="7"/>
      <c r="C380" s="1"/>
      <c r="D380" s="11"/>
      <c r="E380" s="1"/>
      <c r="F380" s="1"/>
      <c r="G380" s="1"/>
      <c r="H380" s="1"/>
      <c r="I380" s="1"/>
      <c r="J380" s="1"/>
      <c r="K380" s="11"/>
      <c r="L380" s="1"/>
      <c r="M380" s="1"/>
      <c r="N380" s="1"/>
    </row>
    <row r="381" spans="1:14">
      <c r="A381" s="1"/>
      <c r="B381" s="7"/>
      <c r="C381" s="1"/>
      <c r="D381" s="11"/>
      <c r="E381" s="1"/>
      <c r="F381" s="1"/>
      <c r="G381" s="1"/>
      <c r="H381" s="1"/>
      <c r="I381" s="1"/>
      <c r="J381" s="1"/>
      <c r="K381" s="11"/>
      <c r="L381" s="1"/>
      <c r="M381" s="1"/>
      <c r="N381" s="1"/>
    </row>
    <row r="382" spans="1:14">
      <c r="A382" s="1"/>
      <c r="B382" s="7"/>
      <c r="C382" s="1"/>
      <c r="D382" s="11"/>
      <c r="E382" s="1"/>
      <c r="F382" s="1"/>
      <c r="G382" s="1"/>
      <c r="H382" s="1"/>
      <c r="I382" s="1"/>
      <c r="J382" s="1"/>
      <c r="K382" s="11"/>
      <c r="L382" s="1"/>
      <c r="M382" s="1"/>
      <c r="N382" s="1"/>
    </row>
    <row r="383" spans="1:14">
      <c r="A383" s="1"/>
      <c r="B383" s="7"/>
      <c r="C383" s="1"/>
      <c r="D383" s="11"/>
      <c r="E383" s="1"/>
      <c r="F383" s="1"/>
      <c r="G383" s="1"/>
      <c r="H383" s="1"/>
      <c r="I383" s="1"/>
      <c r="J383" s="1"/>
      <c r="K383" s="11"/>
      <c r="L383" s="1"/>
      <c r="M383" s="1"/>
      <c r="N383" s="1"/>
    </row>
    <row r="384" spans="1:14">
      <c r="A384" s="1"/>
      <c r="B384" s="7"/>
      <c r="C384" s="1"/>
      <c r="D384" s="11"/>
      <c r="E384" s="1"/>
      <c r="F384" s="1"/>
      <c r="G384" s="1"/>
      <c r="H384" s="1"/>
      <c r="I384" s="1"/>
      <c r="J384" s="1"/>
      <c r="K384" s="11"/>
      <c r="L384" s="1"/>
      <c r="M384" s="1"/>
      <c r="N384" s="1"/>
    </row>
    <row r="385" spans="1:14">
      <c r="A385" s="1"/>
      <c r="B385" s="7"/>
      <c r="C385" s="1"/>
      <c r="D385" s="11"/>
      <c r="E385" s="1"/>
      <c r="F385" s="1"/>
      <c r="G385" s="1"/>
      <c r="H385" s="1"/>
      <c r="I385" s="1"/>
      <c r="J385" s="1"/>
      <c r="K385" s="11"/>
      <c r="L385" s="1"/>
      <c r="M385" s="1"/>
      <c r="N385" s="1"/>
    </row>
    <row r="386" spans="1:14">
      <c r="A386" s="1"/>
      <c r="B386" s="7"/>
      <c r="C386" s="1"/>
      <c r="D386" s="11"/>
      <c r="E386" s="1"/>
      <c r="F386" s="1"/>
      <c r="G386" s="1"/>
      <c r="H386" s="1"/>
      <c r="I386" s="1"/>
      <c r="J386" s="1"/>
      <c r="K386" s="11"/>
      <c r="L386" s="1"/>
      <c r="M386" s="1"/>
      <c r="N386" s="1"/>
    </row>
    <row r="387" spans="1:14">
      <c r="A387" s="1"/>
      <c r="B387" s="7"/>
      <c r="C387" s="1"/>
      <c r="D387" s="11"/>
      <c r="E387" s="1"/>
      <c r="F387" s="1"/>
      <c r="G387" s="1"/>
      <c r="H387" s="1"/>
      <c r="I387" s="1"/>
      <c r="J387" s="1"/>
      <c r="K387" s="11"/>
      <c r="L387" s="1"/>
      <c r="M387" s="1"/>
      <c r="N387" s="1"/>
    </row>
    <row r="388" spans="1:14">
      <c r="A388" s="1"/>
      <c r="B388" s="7"/>
      <c r="C388" s="1"/>
      <c r="D388" s="11"/>
      <c r="E388" s="1"/>
      <c r="F388" s="1"/>
      <c r="G388" s="1"/>
      <c r="H388" s="1"/>
      <c r="I388" s="1"/>
      <c r="J388" s="1"/>
      <c r="K388" s="11"/>
      <c r="L388" s="1"/>
      <c r="M388" s="1"/>
      <c r="N388" s="1"/>
    </row>
    <row r="389" spans="1:14">
      <c r="A389" s="1"/>
      <c r="B389" s="7"/>
      <c r="C389" s="1"/>
      <c r="D389" s="11"/>
      <c r="E389" s="1"/>
      <c r="F389" s="1"/>
      <c r="G389" s="1"/>
      <c r="H389" s="1"/>
      <c r="I389" s="1"/>
      <c r="J389" s="1"/>
      <c r="K389" s="11"/>
      <c r="L389" s="1"/>
      <c r="M389" s="1"/>
      <c r="N389" s="1"/>
    </row>
    <row r="390" spans="1:14">
      <c r="A390" s="1"/>
      <c r="B390" s="7"/>
      <c r="C390" s="1"/>
      <c r="D390" s="11"/>
      <c r="E390" s="1"/>
      <c r="F390" s="1"/>
      <c r="G390" s="1"/>
      <c r="H390" s="1"/>
      <c r="I390" s="1"/>
      <c r="J390" s="1"/>
      <c r="K390" s="11"/>
      <c r="L390" s="1"/>
      <c r="M390" s="1"/>
      <c r="N390" s="1"/>
    </row>
    <row r="391" spans="1:14">
      <c r="A391" s="1"/>
      <c r="B391" s="7"/>
      <c r="C391" s="1"/>
      <c r="D391" s="11"/>
      <c r="E391" s="1"/>
      <c r="F391" s="1"/>
      <c r="G391" s="1"/>
      <c r="H391" s="1"/>
      <c r="I391" s="1"/>
      <c r="J391" s="1"/>
      <c r="K391" s="11"/>
      <c r="L391" s="1"/>
      <c r="M391" s="1"/>
      <c r="N391" s="1"/>
    </row>
    <row r="392" spans="1:14">
      <c r="A392" s="1"/>
      <c r="B392" s="7"/>
      <c r="C392" s="1"/>
      <c r="D392" s="11"/>
      <c r="E392" s="1"/>
      <c r="F392" s="1"/>
      <c r="G392" s="1"/>
      <c r="H392" s="1"/>
      <c r="I392" s="1"/>
      <c r="J392" s="1"/>
      <c r="K392" s="11"/>
      <c r="L392" s="1"/>
      <c r="M392" s="1"/>
      <c r="N392" s="1"/>
    </row>
    <row r="393" spans="1:14">
      <c r="A393" s="1"/>
      <c r="B393" s="7"/>
      <c r="C393" s="1"/>
      <c r="D393" s="11"/>
      <c r="E393" s="1"/>
      <c r="F393" s="1"/>
      <c r="G393" s="1"/>
      <c r="H393" s="1"/>
      <c r="I393" s="1"/>
      <c r="J393" s="1"/>
      <c r="K393" s="11"/>
      <c r="L393" s="1"/>
      <c r="M393" s="1"/>
      <c r="N393" s="1"/>
    </row>
    <row r="394" spans="1:14">
      <c r="A394" s="1"/>
      <c r="B394" s="7"/>
      <c r="C394" s="1"/>
      <c r="D394" s="11"/>
      <c r="E394" s="1"/>
      <c r="F394" s="1"/>
      <c r="G394" s="1"/>
      <c r="H394" s="1"/>
      <c r="I394" s="1"/>
      <c r="J394" s="1"/>
      <c r="K394" s="11"/>
      <c r="L394" s="1"/>
      <c r="M394" s="1"/>
      <c r="N394" s="1"/>
    </row>
    <row r="395" spans="1:14">
      <c r="A395" s="1"/>
      <c r="B395" s="7"/>
      <c r="C395" s="1"/>
      <c r="D395" s="11"/>
      <c r="E395" s="1"/>
      <c r="F395" s="1"/>
      <c r="G395" s="1"/>
      <c r="H395" s="1"/>
      <c r="I395" s="1"/>
      <c r="J395" s="1"/>
      <c r="K395" s="11"/>
      <c r="L395" s="1"/>
      <c r="M395" s="1"/>
      <c r="N395" s="1"/>
    </row>
    <row r="396" spans="1:14">
      <c r="A396" s="1"/>
      <c r="B396" s="7"/>
      <c r="C396" s="1"/>
      <c r="D396" s="11"/>
      <c r="E396" s="1"/>
      <c r="F396" s="1"/>
      <c r="G396" s="1"/>
      <c r="H396" s="1"/>
      <c r="I396" s="1"/>
      <c r="J396" s="1"/>
      <c r="K396" s="11"/>
      <c r="L396" s="1"/>
      <c r="M396" s="1"/>
      <c r="N396" s="1"/>
    </row>
    <row r="397" spans="1:14">
      <c r="A397" s="1"/>
      <c r="B397" s="7"/>
      <c r="C397" s="1"/>
      <c r="D397" s="11"/>
      <c r="E397" s="1"/>
      <c r="F397" s="1"/>
      <c r="G397" s="1"/>
      <c r="H397" s="1"/>
      <c r="I397" s="1"/>
      <c r="J397" s="1"/>
      <c r="K397" s="11"/>
      <c r="L397" s="1"/>
      <c r="M397" s="1"/>
      <c r="N397" s="1"/>
    </row>
  </sheetData>
  <mergeCells count="32">
    <mergeCell ref="A3:Q3"/>
    <mergeCell ref="K4:Q4"/>
    <mergeCell ref="D4:J4"/>
    <mergeCell ref="A4:A6"/>
    <mergeCell ref="B4:B6"/>
    <mergeCell ref="C4:C6"/>
    <mergeCell ref="P5:Q5"/>
    <mergeCell ref="L5:O5"/>
    <mergeCell ref="I5:J5"/>
    <mergeCell ref="E5:H5"/>
    <mergeCell ref="A113:A120"/>
    <mergeCell ref="B113:B120"/>
    <mergeCell ref="A82:A83"/>
    <mergeCell ref="B82:B83"/>
    <mergeCell ref="A85:A88"/>
    <mergeCell ref="B85:B88"/>
    <mergeCell ref="A7:A8"/>
    <mergeCell ref="B7:B8"/>
    <mergeCell ref="A175:A177"/>
    <mergeCell ref="B175:B177"/>
    <mergeCell ref="A193:A224"/>
    <mergeCell ref="B193:B224"/>
    <mergeCell ref="B172:B174"/>
    <mergeCell ref="A172:A174"/>
    <mergeCell ref="B166:B167"/>
    <mergeCell ref="A166:A167"/>
    <mergeCell ref="A13:A17"/>
    <mergeCell ref="B13:B17"/>
    <mergeCell ref="A18:A32"/>
    <mergeCell ref="B18:B32"/>
    <mergeCell ref="A57:A78"/>
    <mergeCell ref="B57:B78"/>
  </mergeCells>
  <pageMargins left="0.11811023622047245" right="0.31496062992125984" top="0.74803149606299213" bottom="0.74803149606299213" header="0.31496062992125984" footer="0.31496062992125984"/>
  <pageSetup paperSize="9" scale="7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topLeftCell="A10" workbookViewId="0">
      <selection activeCell="G28" sqref="G28"/>
    </sheetView>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на сайт</vt:lpstr>
      <vt:lpstr>Лист3</vt:lpstr>
      <vt:lpstr>'на сайт'!Область_печати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2018-02-05T09:14:45Z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y fmtid="{D5CDD505-2E9C-101B-9397-08002B2CF9AE}" pid="3" name="CurrentVersion">
    <vt:lpwstr>1.0</vt:lpwstr>
  </property>
</Properties>
</file>